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20" yWindow="0" windowWidth="20730" windowHeight="11640" activeTab="1"/>
  </bookViews>
  <sheets>
    <sheet name="Tin báo" sheetId="5" r:id="rId1"/>
    <sheet name="Vụ án" sheetId="1" r:id="rId2"/>
    <sheet name="Bị can" sheetId="3" r:id="rId3"/>
    <sheet name="Sheet1" sheetId="4" r:id="rId4"/>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4" i="3" l="1"/>
  <c r="E26" i="3" l="1"/>
  <c r="E27" i="3"/>
  <c r="E28" i="3"/>
  <c r="E29" i="3"/>
  <c r="E30" i="3"/>
  <c r="E31" i="3"/>
  <c r="E32" i="3"/>
  <c r="E33" i="3"/>
  <c r="A25" i="3"/>
  <c r="A26" i="3"/>
  <c r="A27" i="3"/>
  <c r="A28" i="3"/>
  <c r="A29" i="3"/>
  <c r="A30" i="3"/>
  <c r="A31" i="3"/>
  <c r="A32" i="3"/>
  <c r="A33" i="3"/>
  <c r="E19" i="3"/>
  <c r="E20" i="3"/>
  <c r="E21" i="3"/>
  <c r="E22" i="3"/>
  <c r="E23" i="3"/>
  <c r="E24" i="3"/>
  <c r="E25" i="3"/>
  <c r="A21" i="3"/>
  <c r="A22" i="3"/>
  <c r="A23" i="3"/>
  <c r="A24" i="3"/>
  <c r="A16" i="3"/>
  <c r="A17" i="3"/>
  <c r="A18" i="3"/>
  <c r="A19" i="3"/>
  <c r="A20" i="3"/>
  <c r="E13" i="3"/>
  <c r="E14" i="3"/>
  <c r="E15" i="3"/>
  <c r="E16" i="3"/>
  <c r="E17" i="3"/>
  <c r="E18" i="3"/>
  <c r="A15" i="3"/>
  <c r="A14" i="3"/>
  <c r="E8" i="3"/>
  <c r="E9" i="3"/>
  <c r="E10" i="3"/>
  <c r="E11" i="3"/>
  <c r="E12" i="3"/>
  <c r="A8" i="3"/>
  <c r="A9" i="3"/>
  <c r="E3" i="3"/>
  <c r="E4" i="3"/>
  <c r="E5" i="3"/>
  <c r="E6" i="3"/>
  <c r="E7" i="3"/>
  <c r="A4" i="3"/>
  <c r="E2" i="3"/>
  <c r="A3" i="3" l="1"/>
  <c r="A2" i="5" l="1"/>
  <c r="A6" i="5" l="1"/>
  <c r="A5" i="5"/>
  <c r="A4" i="5"/>
  <c r="A3" i="5"/>
  <c r="A13" i="3" l="1"/>
  <c r="A12" i="3"/>
  <c r="A11" i="3"/>
  <c r="A10" i="3"/>
  <c r="A7" i="3"/>
  <c r="A6" i="3"/>
  <c r="A5" i="3"/>
</calcChain>
</file>

<file path=xl/comments1.xml><?xml version="1.0" encoding="utf-8"?>
<comments xmlns="http://schemas.openxmlformats.org/spreadsheetml/2006/main">
  <authors>
    <author>Author</author>
  </authors>
  <commentList>
    <comment ref="B2" authorId="0">
      <text>
        <r>
          <rPr>
            <b/>
            <sz val="9"/>
            <color indexed="81"/>
            <rFont val="Tahoma"/>
            <family val="2"/>
          </rPr>
          <t>Author:</t>
        </r>
        <r>
          <rPr>
            <sz val="9"/>
            <color indexed="81"/>
            <rFont val="Tahoma"/>
            <family val="2"/>
          </rPr>
          <t xml:space="preserve">
Phân công trước 15/12/2023</t>
        </r>
      </text>
    </comment>
    <comment ref="B3" authorId="0">
      <text>
        <r>
          <rPr>
            <b/>
            <sz val="9"/>
            <color indexed="81"/>
            <rFont val="Tahoma"/>
            <family val="2"/>
          </rPr>
          <t>Author:</t>
        </r>
        <r>
          <rPr>
            <sz val="9"/>
            <color indexed="81"/>
            <rFont val="Tahoma"/>
            <family val="2"/>
          </rPr>
          <t xml:space="preserve">
75/QĐ-CSKT
</t>
        </r>
      </text>
    </comment>
    <comment ref="B4" authorId="0">
      <text>
        <r>
          <rPr>
            <b/>
            <sz val="9"/>
            <color indexed="81"/>
            <rFont val="Tahoma"/>
            <family val="2"/>
          </rPr>
          <t>Author:</t>
        </r>
        <r>
          <rPr>
            <sz val="9"/>
            <color indexed="81"/>
            <rFont val="Tahoma"/>
            <family val="2"/>
          </rPr>
          <t xml:space="preserve">
76/QĐ-CSKT</t>
        </r>
      </text>
    </comment>
    <comment ref="B5" authorId="0">
      <text>
        <r>
          <rPr>
            <b/>
            <sz val="9"/>
            <color indexed="81"/>
            <rFont val="Tahoma"/>
            <family val="2"/>
          </rPr>
          <t>Author:</t>
        </r>
        <r>
          <rPr>
            <sz val="9"/>
            <color indexed="81"/>
            <rFont val="Tahoma"/>
            <family val="2"/>
          </rPr>
          <t xml:space="preserve">
77/QĐ-VPCQCSĐT</t>
        </r>
      </text>
    </comment>
    <comment ref="F14" authorId="0">
      <text>
        <r>
          <rPr>
            <b/>
            <sz val="9"/>
            <color indexed="81"/>
            <rFont val="Tahoma"/>
            <family val="2"/>
          </rPr>
          <t>Author:</t>
        </r>
        <r>
          <rPr>
            <sz val="9"/>
            <color indexed="81"/>
            <rFont val="Tahoma"/>
            <family val="2"/>
          </rPr>
          <t xml:space="preserve">
Tin báo làm giả tài liệu của cơ quan tổ chức: 03 bị can: Nguyễn Văn Đô - 1966; Hoàng Văn Liêm - 1991; Hoàng Minh Tuấn - 1988</t>
        </r>
      </text>
    </comment>
    <comment ref="B16" authorId="0">
      <text>
        <r>
          <rPr>
            <b/>
            <sz val="9"/>
            <color indexed="81"/>
            <rFont val="Tahoma"/>
            <family val="2"/>
          </rPr>
          <t>Author:</t>
        </r>
        <r>
          <rPr>
            <sz val="9"/>
            <color indexed="81"/>
            <rFont val="Tahoma"/>
            <family val="2"/>
          </rPr>
          <t xml:space="preserve">
78/QĐ-CSKT, ngày 27/12/2023</t>
        </r>
      </text>
    </comment>
    <comment ref="B17" authorId="0">
      <text>
        <r>
          <rPr>
            <b/>
            <sz val="9"/>
            <color indexed="81"/>
            <rFont val="Tahoma"/>
            <family val="2"/>
          </rPr>
          <t>Author:</t>
        </r>
        <r>
          <rPr>
            <sz val="9"/>
            <color indexed="81"/>
            <rFont val="Tahoma"/>
            <family val="2"/>
          </rPr>
          <t xml:space="preserve">
79/QĐ-CSKT, ngày 29/12/2023</t>
        </r>
      </text>
    </comment>
    <comment ref="F17" authorId="0">
      <text>
        <r>
          <rPr>
            <b/>
            <sz val="9"/>
            <color indexed="81"/>
            <rFont val="Tahoma"/>
            <family val="2"/>
          </rPr>
          <t>vụ án hình sự "Lợi dụng chức vụ, quyền hạn trong khi thi hành công vụ" xảy ra năm 2022 tại Hợp tác xã nông nghiệp Tân Sơn, xã Tân Sơn, huyện Kim Bảng, tỉnh Hà Nam</t>
        </r>
      </text>
    </comment>
    <comment ref="B18" authorId="0">
      <text>
        <r>
          <rPr>
            <b/>
            <sz val="9"/>
            <color indexed="81"/>
            <rFont val="Tahoma"/>
            <family val="2"/>
          </rPr>
          <t>Author:</t>
        </r>
        <r>
          <rPr>
            <sz val="9"/>
            <color indexed="81"/>
            <rFont val="Tahoma"/>
            <family val="2"/>
          </rPr>
          <t xml:space="preserve">
80/QĐ-VPCQCSĐT, ngày 30/12/2023</t>
        </r>
      </text>
    </comment>
    <comment ref="B19" authorId="0">
      <text>
        <r>
          <rPr>
            <b/>
            <sz val="9"/>
            <color indexed="81"/>
            <rFont val="Tahoma"/>
            <family val="2"/>
          </rPr>
          <t>Author:</t>
        </r>
        <r>
          <rPr>
            <sz val="9"/>
            <color indexed="81"/>
            <rFont val="Tahoma"/>
            <family val="2"/>
          </rPr>
          <t xml:space="preserve">
33/QĐ-CSKT, ngày 05/1/24</t>
        </r>
      </text>
    </comment>
    <comment ref="F19" authorId="0">
      <text>
        <r>
          <rPr>
            <b/>
            <sz val="9"/>
            <color indexed="81"/>
            <rFont val="Tahoma"/>
            <family val="2"/>
          </rPr>
          <t>Khởi tố vụ án hình sự "Gây ô nhiễm môi trường" xảy ra ngày 03/01/2024 tại Thung Mơ, thôn Đồng Ao, xã Thanh Thủy, huyện Thanh Liêm, tỉnh Hà Nam</t>
        </r>
      </text>
    </comment>
    <comment ref="B20" authorId="0">
      <text>
        <r>
          <rPr>
            <b/>
            <sz val="9"/>
            <color indexed="81"/>
            <rFont val="Tahoma"/>
            <family val="2"/>
          </rPr>
          <t>Author:</t>
        </r>
        <r>
          <rPr>
            <sz val="9"/>
            <color indexed="81"/>
            <rFont val="Tahoma"/>
            <family val="2"/>
          </rPr>
          <t xml:space="preserve">
35/QĐ-CSKT, ngày 5/1/2024</t>
        </r>
      </text>
    </comment>
    <comment ref="F20" authorId="0">
      <text>
        <r>
          <rPr>
            <b/>
            <sz val="10"/>
            <color indexed="81"/>
            <rFont val="Tahoma"/>
            <family val="2"/>
          </rPr>
          <t>Vụ án hình sự  "Sử dụng tài liệu giả của cơ quan, tổ chức" xảy ra năm 2023 tại Công ty TNHH Wistron Infocomm Việt Nam</t>
        </r>
        <r>
          <rPr>
            <sz val="10"/>
            <color indexed="81"/>
            <rFont val="Tahoma"/>
            <family val="2"/>
          </rPr>
          <t xml:space="preserve">
</t>
        </r>
      </text>
    </comment>
    <comment ref="B21" authorId="0">
      <text>
        <r>
          <rPr>
            <b/>
            <sz val="9"/>
            <color indexed="81"/>
            <rFont val="Tahoma"/>
            <family val="2"/>
          </rPr>
          <t>Author:</t>
        </r>
        <r>
          <rPr>
            <sz val="9"/>
            <color indexed="81"/>
            <rFont val="Tahoma"/>
            <family val="2"/>
          </rPr>
          <t xml:space="preserve">
48/QĐ-CSKT, ngày 05/01/2024</t>
        </r>
      </text>
    </comment>
    <comment ref="F21" authorId="0">
      <text>
        <r>
          <rPr>
            <b/>
            <sz val="9"/>
            <color indexed="81"/>
            <rFont val="Tahoma"/>
            <family val="2"/>
          </rPr>
          <t>Vụ án hình sự "Mua bán trái phép hóa đơn" xảy ra tại Công ty xây dựng thượng HTV, MST 0700790441, địa chỉ: Tiểu khu Châu Giang, thị trấn Kiện Khê, huyện Thanh Liêm, tỉnh Hà Nam</t>
        </r>
      </text>
    </comment>
    <comment ref="B22" authorId="0">
      <text>
        <r>
          <rPr>
            <b/>
            <sz val="9"/>
            <color indexed="81"/>
            <rFont val="Tahoma"/>
            <family val="2"/>
          </rPr>
          <t>Author:</t>
        </r>
        <r>
          <rPr>
            <sz val="9"/>
            <color indexed="81"/>
            <rFont val="Tahoma"/>
            <family val="2"/>
          </rPr>
          <t xml:space="preserve">
114/QĐ-CSHS, ngày 15/01/2024</t>
        </r>
      </text>
    </comment>
    <comment ref="B23" authorId="0">
      <text>
        <r>
          <rPr>
            <b/>
            <sz val="9"/>
            <color indexed="81"/>
            <rFont val="Tahoma"/>
            <family val="2"/>
          </rPr>
          <t>Author:</t>
        </r>
        <r>
          <rPr>
            <sz val="9"/>
            <color indexed="81"/>
            <rFont val="Tahoma"/>
            <family val="2"/>
          </rPr>
          <t xml:space="preserve">
116/QĐ-CSHS, ngày 15/1/24</t>
        </r>
      </text>
    </comment>
    <comment ref="B24" authorId="0">
      <text>
        <r>
          <rPr>
            <b/>
            <sz val="9"/>
            <color indexed="81"/>
            <rFont val="Tahoma"/>
            <family val="2"/>
          </rPr>
          <t>Author:</t>
        </r>
        <r>
          <rPr>
            <sz val="9"/>
            <color indexed="81"/>
            <rFont val="Tahoma"/>
            <family val="2"/>
          </rPr>
          <t xml:space="preserve">
148/QĐ-CSHS, ngày 18/1/2024</t>
        </r>
      </text>
    </comment>
    <comment ref="B37" authorId="0">
      <text>
        <r>
          <rPr>
            <sz val="9"/>
            <color indexed="81"/>
            <rFont val="Tahoma"/>
            <family val="2"/>
          </rPr>
          <t xml:space="preserve">190/QĐ-CSHS, ngày 22/01/2024
</t>
        </r>
      </text>
    </comment>
    <comment ref="B40" authorId="0">
      <text>
        <r>
          <rPr>
            <b/>
            <sz val="9"/>
            <color indexed="81"/>
            <rFont val="Tahoma"/>
            <family val="2"/>
          </rPr>
          <t>Author:</t>
        </r>
        <r>
          <rPr>
            <sz val="9"/>
            <color indexed="81"/>
            <rFont val="Tahoma"/>
            <family val="2"/>
          </rPr>
          <t xml:space="preserve">
298/QĐ-CSHS, ngày 05/02/2024</t>
        </r>
      </text>
    </comment>
    <comment ref="B41" authorId="0">
      <text>
        <r>
          <rPr>
            <b/>
            <sz val="9"/>
            <color indexed="81"/>
            <rFont val="Tahoma"/>
            <family val="2"/>
          </rPr>
          <t>Author:</t>
        </r>
        <r>
          <rPr>
            <sz val="9"/>
            <color indexed="81"/>
            <rFont val="Tahoma"/>
            <family val="2"/>
          </rPr>
          <t xml:space="preserve">
306/QĐ-CSHS, ngày 06/02/2024</t>
        </r>
      </text>
    </comment>
    <comment ref="B42" authorId="0">
      <text>
        <r>
          <rPr>
            <b/>
            <sz val="9"/>
            <color indexed="81"/>
            <rFont val="Tahoma"/>
            <family val="2"/>
          </rPr>
          <t>Author:</t>
        </r>
        <r>
          <rPr>
            <sz val="9"/>
            <color indexed="81"/>
            <rFont val="Tahoma"/>
            <family val="2"/>
          </rPr>
          <t xml:space="preserve">
Cũ chuyển sang</t>
        </r>
      </text>
    </comment>
    <comment ref="B44" authorId="0">
      <text>
        <r>
          <rPr>
            <b/>
            <sz val="9"/>
            <color indexed="81"/>
            <rFont val="Tahoma"/>
            <family val="2"/>
          </rPr>
          <t>Author:</t>
        </r>
        <r>
          <rPr>
            <sz val="9"/>
            <color indexed="81"/>
            <rFont val="Tahoma"/>
            <family val="2"/>
          </rPr>
          <t xml:space="preserve">
310/QĐ-VPCQCSĐT, ngày 06/02/2024</t>
        </r>
      </text>
    </comment>
    <comment ref="B45" authorId="0">
      <text>
        <r>
          <rPr>
            <b/>
            <sz val="9"/>
            <color indexed="81"/>
            <rFont val="Tahoma"/>
            <family val="2"/>
          </rPr>
          <t>Author:</t>
        </r>
        <r>
          <rPr>
            <sz val="9"/>
            <color indexed="81"/>
            <rFont val="Tahoma"/>
            <family val="2"/>
          </rPr>
          <t xml:space="preserve">
315/QĐ-CSHS, ngày 06/02/2024</t>
        </r>
      </text>
    </comment>
    <comment ref="B46" authorId="0">
      <text>
        <r>
          <rPr>
            <b/>
            <sz val="9"/>
            <color indexed="81"/>
            <rFont val="Tahoma"/>
            <family val="2"/>
          </rPr>
          <t>325/QĐ-CSHS, ngày 16/02/2024</t>
        </r>
      </text>
    </comment>
    <comment ref="B48" authorId="0">
      <text>
        <r>
          <rPr>
            <b/>
            <sz val="9"/>
            <color indexed="81"/>
            <rFont val="Tahoma"/>
            <family val="2"/>
          </rPr>
          <t>Author:</t>
        </r>
        <r>
          <rPr>
            <sz val="9"/>
            <color indexed="81"/>
            <rFont val="Tahoma"/>
            <family val="2"/>
          </rPr>
          <t xml:space="preserve">
348/QĐ-CSHS, ngày 29/2/2024</t>
        </r>
      </text>
    </comment>
    <comment ref="B49" authorId="0">
      <text>
        <r>
          <rPr>
            <b/>
            <sz val="9"/>
            <color indexed="81"/>
            <rFont val="Tahoma"/>
            <family val="2"/>
          </rPr>
          <t>Author:</t>
        </r>
        <r>
          <rPr>
            <sz val="9"/>
            <color indexed="81"/>
            <rFont val="Tahoma"/>
            <family val="2"/>
          </rPr>
          <t xml:space="preserve">
349A/QĐ-CSKT, ngày 29/2/24</t>
        </r>
      </text>
    </comment>
    <comment ref="B50" authorId="0">
      <text>
        <r>
          <rPr>
            <b/>
            <sz val="9"/>
            <color indexed="81"/>
            <rFont val="Tahoma"/>
            <family val="2"/>
          </rPr>
          <t>Author:</t>
        </r>
        <r>
          <rPr>
            <sz val="9"/>
            <color indexed="81"/>
            <rFont val="Tahoma"/>
            <family val="2"/>
          </rPr>
          <t xml:space="preserve">
367/QĐ-CSHS, ngày 01/3/2024
</t>
        </r>
      </text>
    </comment>
    <comment ref="B51" authorId="0">
      <text>
        <r>
          <rPr>
            <b/>
            <sz val="9"/>
            <color indexed="81"/>
            <rFont val="Tahoma"/>
            <family val="2"/>
          </rPr>
          <t>Author:</t>
        </r>
        <r>
          <rPr>
            <sz val="9"/>
            <color indexed="81"/>
            <rFont val="Tahoma"/>
            <family val="2"/>
          </rPr>
          <t xml:space="preserve">
371/QĐ-CSHS, ngày 04/3/2024</t>
        </r>
      </text>
    </comment>
  </commentList>
</comments>
</file>

<file path=xl/comments2.xml><?xml version="1.0" encoding="utf-8"?>
<comments xmlns="http://schemas.openxmlformats.org/spreadsheetml/2006/main">
  <authors>
    <author>Author</author>
  </authors>
  <commentList>
    <comment ref="B2" authorId="0">
      <text>
        <r>
          <rPr>
            <b/>
            <sz val="9"/>
            <color indexed="81"/>
            <rFont val="Tahoma"/>
            <family val="2"/>
          </rPr>
          <t>Author:</t>
        </r>
        <r>
          <rPr>
            <sz val="9"/>
            <color indexed="81"/>
            <rFont val="Tahoma"/>
            <family val="2"/>
          </rPr>
          <t xml:space="preserve">
87/QĐ-CSMT
</t>
        </r>
      </text>
    </comment>
    <comment ref="B3" authorId="0">
      <text>
        <r>
          <rPr>
            <b/>
            <sz val="9"/>
            <color indexed="81"/>
            <rFont val="Tahoma"/>
            <family val="2"/>
          </rPr>
          <t>Author:</t>
        </r>
        <r>
          <rPr>
            <sz val="9"/>
            <color indexed="81"/>
            <rFont val="Tahoma"/>
            <family val="2"/>
          </rPr>
          <t xml:space="preserve">
87/QĐ-CSMT
</t>
        </r>
      </text>
    </comment>
    <comment ref="B4" authorId="0">
      <text>
        <r>
          <rPr>
            <b/>
            <sz val="9"/>
            <color indexed="81"/>
            <rFont val="Tahoma"/>
            <family val="2"/>
          </rPr>
          <t>Author:</t>
        </r>
        <r>
          <rPr>
            <sz val="9"/>
            <color indexed="81"/>
            <rFont val="Tahoma"/>
            <family val="2"/>
          </rPr>
          <t xml:space="preserve">
87/QĐ-CSMT
</t>
        </r>
      </text>
    </comment>
    <comment ref="B7" authorId="0">
      <text>
        <r>
          <rPr>
            <b/>
            <sz val="9"/>
            <color indexed="81"/>
            <rFont val="Tahoma"/>
            <family val="2"/>
          </rPr>
          <t>Author:</t>
        </r>
        <r>
          <rPr>
            <sz val="9"/>
            <color indexed="81"/>
            <rFont val="Tahoma"/>
            <family val="2"/>
          </rPr>
          <t xml:space="preserve">
87/QĐ-CSMT
</t>
        </r>
      </text>
    </comment>
    <comment ref="B8" authorId="0">
      <text>
        <r>
          <rPr>
            <b/>
            <sz val="9"/>
            <color indexed="81"/>
            <rFont val="Tahoma"/>
            <family val="2"/>
          </rPr>
          <t>Author:</t>
        </r>
        <r>
          <rPr>
            <sz val="9"/>
            <color indexed="81"/>
            <rFont val="Tahoma"/>
            <family val="2"/>
          </rPr>
          <t xml:space="preserve">
87/QĐ-CSMT
</t>
        </r>
      </text>
    </comment>
    <comment ref="B9" authorId="0">
      <text>
        <r>
          <rPr>
            <b/>
            <sz val="9"/>
            <color indexed="81"/>
            <rFont val="Tahoma"/>
            <family val="2"/>
          </rPr>
          <t>Author:</t>
        </r>
        <r>
          <rPr>
            <sz val="9"/>
            <color indexed="81"/>
            <rFont val="Tahoma"/>
            <family val="2"/>
          </rPr>
          <t xml:space="preserve">
87/QĐ-CSMT
</t>
        </r>
      </text>
    </comment>
    <comment ref="B10" authorId="0">
      <text>
        <r>
          <rPr>
            <b/>
            <sz val="9"/>
            <color indexed="81"/>
            <rFont val="Tahoma"/>
            <family val="2"/>
          </rPr>
          <t>Author:</t>
        </r>
        <r>
          <rPr>
            <sz val="9"/>
            <color indexed="81"/>
            <rFont val="Tahoma"/>
            <family val="2"/>
          </rPr>
          <t xml:space="preserve">
87/QĐ-CSMT
</t>
        </r>
      </text>
    </comment>
    <comment ref="B11" authorId="0">
      <text>
        <r>
          <rPr>
            <b/>
            <sz val="9"/>
            <color indexed="81"/>
            <rFont val="Tahoma"/>
            <family val="2"/>
          </rPr>
          <t>Author:</t>
        </r>
        <r>
          <rPr>
            <sz val="9"/>
            <color indexed="81"/>
            <rFont val="Tahoma"/>
            <family val="2"/>
          </rPr>
          <t xml:space="preserve">
87/QĐ-CSMT
</t>
        </r>
      </text>
    </comment>
    <comment ref="B12" authorId="0">
      <text>
        <r>
          <rPr>
            <b/>
            <sz val="9"/>
            <color indexed="81"/>
            <rFont val="Tahoma"/>
            <family val="2"/>
          </rPr>
          <t>Author:</t>
        </r>
        <r>
          <rPr>
            <sz val="9"/>
            <color indexed="81"/>
            <rFont val="Tahoma"/>
            <family val="2"/>
          </rPr>
          <t xml:space="preserve">
87/QĐ-CSMT
</t>
        </r>
      </text>
    </comment>
    <comment ref="B13" authorId="0">
      <text>
        <r>
          <rPr>
            <b/>
            <sz val="9"/>
            <color indexed="81"/>
            <rFont val="Tahoma"/>
            <family val="2"/>
          </rPr>
          <t>Author:</t>
        </r>
        <r>
          <rPr>
            <sz val="9"/>
            <color indexed="81"/>
            <rFont val="Tahoma"/>
            <family val="2"/>
          </rPr>
          <t xml:space="preserve">
87/QĐ-CSMT
</t>
        </r>
      </text>
    </comment>
    <comment ref="B14" authorId="0">
      <text>
        <r>
          <rPr>
            <b/>
            <sz val="9"/>
            <color indexed="81"/>
            <rFont val="Tahoma"/>
            <family val="2"/>
          </rPr>
          <t>Author:</t>
        </r>
        <r>
          <rPr>
            <sz val="9"/>
            <color indexed="81"/>
            <rFont val="Tahoma"/>
            <family val="2"/>
          </rPr>
          <t xml:space="preserve">
87/QĐ-CSMT
</t>
        </r>
      </text>
    </comment>
    <comment ref="B15" authorId="0">
      <text>
        <r>
          <rPr>
            <b/>
            <sz val="9"/>
            <color indexed="81"/>
            <rFont val="Tahoma"/>
            <family val="2"/>
          </rPr>
          <t>Author:</t>
        </r>
        <r>
          <rPr>
            <sz val="9"/>
            <color indexed="81"/>
            <rFont val="Tahoma"/>
            <family val="2"/>
          </rPr>
          <t xml:space="preserve">
87/QĐ-CSMT
</t>
        </r>
      </text>
    </comment>
    <comment ref="B16" authorId="0">
      <text>
        <r>
          <rPr>
            <b/>
            <sz val="9"/>
            <color indexed="81"/>
            <rFont val="Tahoma"/>
            <family val="2"/>
          </rPr>
          <t>Author:</t>
        </r>
        <r>
          <rPr>
            <sz val="9"/>
            <color indexed="81"/>
            <rFont val="Tahoma"/>
            <family val="2"/>
          </rPr>
          <t xml:space="preserve">
87/QĐ-CSMT
</t>
        </r>
      </text>
    </comment>
    <comment ref="B17" authorId="0">
      <text>
        <r>
          <rPr>
            <b/>
            <sz val="9"/>
            <color indexed="81"/>
            <rFont val="Tahoma"/>
            <family val="2"/>
          </rPr>
          <t>Author:</t>
        </r>
        <r>
          <rPr>
            <sz val="9"/>
            <color indexed="81"/>
            <rFont val="Tahoma"/>
            <family val="2"/>
          </rPr>
          <t xml:space="preserve">
87/QĐ-CSMT
</t>
        </r>
      </text>
    </comment>
    <comment ref="B18" authorId="0">
      <text>
        <r>
          <rPr>
            <b/>
            <sz val="9"/>
            <color indexed="81"/>
            <rFont val="Tahoma"/>
            <family val="2"/>
          </rPr>
          <t>Author:</t>
        </r>
        <r>
          <rPr>
            <sz val="9"/>
            <color indexed="81"/>
            <rFont val="Tahoma"/>
            <family val="2"/>
          </rPr>
          <t xml:space="preserve">
87/QĐ-CSMT
</t>
        </r>
      </text>
    </comment>
    <comment ref="B19" authorId="0">
      <text>
        <r>
          <rPr>
            <b/>
            <sz val="9"/>
            <color indexed="81"/>
            <rFont val="Tahoma"/>
            <family val="2"/>
          </rPr>
          <t>Author:</t>
        </r>
        <r>
          <rPr>
            <sz val="9"/>
            <color indexed="81"/>
            <rFont val="Tahoma"/>
            <family val="2"/>
          </rPr>
          <t xml:space="preserve">
87/QĐ-CSMT
</t>
        </r>
      </text>
    </comment>
    <comment ref="B20" authorId="0">
      <text>
        <r>
          <rPr>
            <b/>
            <sz val="9"/>
            <color indexed="81"/>
            <rFont val="Tahoma"/>
            <family val="2"/>
          </rPr>
          <t>Author:</t>
        </r>
        <r>
          <rPr>
            <sz val="9"/>
            <color indexed="81"/>
            <rFont val="Tahoma"/>
            <family val="2"/>
          </rPr>
          <t xml:space="preserve">
87/QĐ-CSMT
</t>
        </r>
      </text>
    </comment>
    <comment ref="B21" authorId="0">
      <text>
        <r>
          <rPr>
            <b/>
            <sz val="9"/>
            <color indexed="81"/>
            <rFont val="Tahoma"/>
            <family val="2"/>
          </rPr>
          <t>Author:</t>
        </r>
        <r>
          <rPr>
            <sz val="9"/>
            <color indexed="81"/>
            <rFont val="Tahoma"/>
            <family val="2"/>
          </rPr>
          <t xml:space="preserve">
87/QĐ-CSMT
</t>
        </r>
      </text>
    </comment>
    <comment ref="B22" authorId="0">
      <text>
        <r>
          <rPr>
            <b/>
            <sz val="9"/>
            <color indexed="81"/>
            <rFont val="Tahoma"/>
            <family val="2"/>
          </rPr>
          <t>Author:</t>
        </r>
        <r>
          <rPr>
            <sz val="9"/>
            <color indexed="81"/>
            <rFont val="Tahoma"/>
            <family val="2"/>
          </rPr>
          <t xml:space="preserve">
87/QĐ-CSMT
</t>
        </r>
      </text>
    </comment>
    <comment ref="B23" authorId="0">
      <text>
        <r>
          <rPr>
            <b/>
            <sz val="9"/>
            <color indexed="81"/>
            <rFont val="Tahoma"/>
            <family val="2"/>
          </rPr>
          <t>Author:</t>
        </r>
        <r>
          <rPr>
            <sz val="9"/>
            <color indexed="81"/>
            <rFont val="Tahoma"/>
            <family val="2"/>
          </rPr>
          <t xml:space="preserve">
87/QĐ-CSMT
</t>
        </r>
      </text>
    </comment>
    <comment ref="B24" authorId="0">
      <text>
        <r>
          <rPr>
            <b/>
            <sz val="9"/>
            <color indexed="81"/>
            <rFont val="Tahoma"/>
            <family val="2"/>
          </rPr>
          <t>Author:</t>
        </r>
        <r>
          <rPr>
            <sz val="9"/>
            <color indexed="81"/>
            <rFont val="Tahoma"/>
            <family val="2"/>
          </rPr>
          <t xml:space="preserve">
87/QĐ-CSMT
</t>
        </r>
      </text>
    </comment>
    <comment ref="B25" authorId="0">
      <text>
        <r>
          <rPr>
            <b/>
            <sz val="9"/>
            <color indexed="81"/>
            <rFont val="Tahoma"/>
            <family val="2"/>
          </rPr>
          <t>Author:</t>
        </r>
        <r>
          <rPr>
            <sz val="9"/>
            <color indexed="81"/>
            <rFont val="Tahoma"/>
            <family val="2"/>
          </rPr>
          <t xml:space="preserve">
87/QĐ-CSMT
</t>
        </r>
      </text>
    </comment>
    <comment ref="B45" authorId="0">
      <text>
        <r>
          <rPr>
            <b/>
            <sz val="9"/>
            <color indexed="81"/>
            <rFont val="Tahoma"/>
            <family val="2"/>
          </rPr>
          <t>Author:</t>
        </r>
        <r>
          <rPr>
            <sz val="9"/>
            <color indexed="81"/>
            <rFont val="Tahoma"/>
            <family val="2"/>
          </rPr>
          <t xml:space="preserve">
Khởi tố ngày 01/12/2023 Duy Tiên</t>
        </r>
      </text>
    </comment>
    <comment ref="C45" authorId="0">
      <text>
        <r>
          <rPr>
            <b/>
            <sz val="9"/>
            <color indexed="81"/>
            <rFont val="Tahoma"/>
            <family val="2"/>
          </rPr>
          <t>Author:</t>
        </r>
        <r>
          <rPr>
            <sz val="9"/>
            <color indexed="81"/>
            <rFont val="Tahoma"/>
            <family val="2"/>
          </rPr>
          <t xml:space="preserve">
Khởi tố ngày 01/12/2023 Duy Tiên</t>
        </r>
      </text>
    </comment>
    <comment ref="B46" authorId="0">
      <text>
        <r>
          <rPr>
            <b/>
            <sz val="9"/>
            <color indexed="81"/>
            <rFont val="Tahoma"/>
            <family val="2"/>
          </rPr>
          <t>Author:</t>
        </r>
        <r>
          <rPr>
            <sz val="9"/>
            <color indexed="81"/>
            <rFont val="Tahoma"/>
            <family val="2"/>
          </rPr>
          <t xml:space="preserve">
Khởi tố trước 15/12/2023 nhưng chưa có bị can</t>
        </r>
      </text>
    </comment>
    <comment ref="B52" authorId="0">
      <text>
        <r>
          <rPr>
            <b/>
            <sz val="9"/>
            <color indexed="81"/>
            <rFont val="Tahoma"/>
            <family val="2"/>
          </rPr>
          <t>Author:</t>
        </r>
        <r>
          <rPr>
            <sz val="9"/>
            <color indexed="81"/>
            <rFont val="Tahoma"/>
            <family val="2"/>
          </rPr>
          <t xml:space="preserve">
Tin báo liên quan Công ty Risun</t>
        </r>
      </text>
    </comment>
    <comment ref="B59" authorId="0">
      <text>
        <r>
          <rPr>
            <b/>
            <sz val="9"/>
            <color indexed="81"/>
            <rFont val="Tahoma"/>
            <family val="2"/>
          </rPr>
          <t>Author:</t>
        </r>
        <r>
          <rPr>
            <sz val="9"/>
            <color indexed="81"/>
            <rFont val="Tahoma"/>
            <family val="2"/>
          </rPr>
          <t xml:space="preserve">
93/QĐ-CSHS, ngày 28/12/2023
</t>
        </r>
      </text>
    </comment>
    <comment ref="C59" authorId="0">
      <text>
        <r>
          <rPr>
            <b/>
            <sz val="9"/>
            <color indexed="81"/>
            <rFont val="Tahoma"/>
            <family val="2"/>
          </rPr>
          <t>Author:</t>
        </r>
        <r>
          <rPr>
            <sz val="9"/>
            <color indexed="81"/>
            <rFont val="Tahoma"/>
            <family val="2"/>
          </rPr>
          <t xml:space="preserve">
93/QĐ-CSHS, ngày 28/12/2023
</t>
        </r>
      </text>
    </comment>
    <comment ref="B60" authorId="0">
      <text>
        <r>
          <rPr>
            <b/>
            <sz val="9"/>
            <color indexed="81"/>
            <rFont val="Tahoma"/>
            <family val="2"/>
          </rPr>
          <t>Author:</t>
        </r>
        <r>
          <rPr>
            <sz val="9"/>
            <color indexed="81"/>
            <rFont val="Tahoma"/>
            <family val="2"/>
          </rPr>
          <t xml:space="preserve">
94/QĐ-CSHS, ngày 28/12/2023</t>
        </r>
      </text>
    </comment>
    <comment ref="C60" authorId="0">
      <text>
        <r>
          <rPr>
            <b/>
            <sz val="9"/>
            <color indexed="81"/>
            <rFont val="Tahoma"/>
            <family val="2"/>
          </rPr>
          <t>Author:</t>
        </r>
        <r>
          <rPr>
            <sz val="9"/>
            <color indexed="81"/>
            <rFont val="Tahoma"/>
            <family val="2"/>
          </rPr>
          <t xml:space="preserve">
94/QĐ-CSHS, ngày 28/12/2023</t>
        </r>
      </text>
    </comment>
    <comment ref="B61" authorId="0">
      <text>
        <r>
          <rPr>
            <b/>
            <sz val="9"/>
            <color indexed="81"/>
            <rFont val="Tahoma"/>
            <family val="2"/>
          </rPr>
          <t>Author:</t>
        </r>
        <r>
          <rPr>
            <sz val="9"/>
            <color indexed="81"/>
            <rFont val="Tahoma"/>
            <family val="2"/>
          </rPr>
          <t xml:space="preserve">
95/QĐ-CSHS, ngày 28/12/2023</t>
        </r>
      </text>
    </comment>
    <comment ref="C61" authorId="0">
      <text>
        <r>
          <rPr>
            <b/>
            <sz val="9"/>
            <color indexed="81"/>
            <rFont val="Tahoma"/>
            <family val="2"/>
          </rPr>
          <t>Author:</t>
        </r>
        <r>
          <rPr>
            <sz val="9"/>
            <color indexed="81"/>
            <rFont val="Tahoma"/>
            <family val="2"/>
          </rPr>
          <t xml:space="preserve">
95/QĐ-CSHS, ngày 28/12/2023</t>
        </r>
      </text>
    </comment>
    <comment ref="B62" authorId="0">
      <text>
        <r>
          <rPr>
            <b/>
            <sz val="9"/>
            <color indexed="81"/>
            <rFont val="Tahoma"/>
            <family val="2"/>
          </rPr>
          <t>Author:</t>
        </r>
        <r>
          <rPr>
            <sz val="9"/>
            <color indexed="81"/>
            <rFont val="Tahoma"/>
            <family val="2"/>
          </rPr>
          <t xml:space="preserve">
96/QĐ-CSHS</t>
        </r>
      </text>
    </comment>
    <comment ref="C62" authorId="0">
      <text>
        <r>
          <rPr>
            <b/>
            <sz val="9"/>
            <color indexed="81"/>
            <rFont val="Tahoma"/>
            <family val="2"/>
          </rPr>
          <t>Author:</t>
        </r>
        <r>
          <rPr>
            <sz val="9"/>
            <color indexed="81"/>
            <rFont val="Tahoma"/>
            <family val="2"/>
          </rPr>
          <t xml:space="preserve">
96/QĐ-CSHS</t>
        </r>
      </text>
    </comment>
    <comment ref="B63" authorId="0">
      <text>
        <r>
          <rPr>
            <b/>
            <sz val="9"/>
            <color indexed="81"/>
            <rFont val="Tahoma"/>
            <family val="2"/>
          </rPr>
          <t>Author:</t>
        </r>
        <r>
          <rPr>
            <sz val="9"/>
            <color indexed="81"/>
            <rFont val="Tahoma"/>
            <family val="2"/>
          </rPr>
          <t xml:space="preserve">
97/QĐ-CSHS</t>
        </r>
      </text>
    </comment>
    <comment ref="C63" authorId="0">
      <text>
        <r>
          <rPr>
            <b/>
            <sz val="9"/>
            <color indexed="81"/>
            <rFont val="Tahoma"/>
            <family val="2"/>
          </rPr>
          <t>Author:</t>
        </r>
        <r>
          <rPr>
            <sz val="9"/>
            <color indexed="81"/>
            <rFont val="Tahoma"/>
            <family val="2"/>
          </rPr>
          <t xml:space="preserve">
97/QĐ-CSHS</t>
        </r>
      </text>
    </comment>
    <comment ref="B64" authorId="0">
      <text>
        <r>
          <rPr>
            <b/>
            <sz val="9"/>
            <color indexed="81"/>
            <rFont val="Tahoma"/>
            <family val="2"/>
          </rPr>
          <t>Author:</t>
        </r>
        <r>
          <rPr>
            <sz val="9"/>
            <color indexed="81"/>
            <rFont val="Tahoma"/>
            <family val="2"/>
          </rPr>
          <t xml:space="preserve">
98/QĐ-CSHS</t>
        </r>
      </text>
    </comment>
    <comment ref="C64" authorId="0">
      <text>
        <r>
          <rPr>
            <b/>
            <sz val="9"/>
            <color indexed="81"/>
            <rFont val="Tahoma"/>
            <family val="2"/>
          </rPr>
          <t>Author:</t>
        </r>
        <r>
          <rPr>
            <sz val="9"/>
            <color indexed="81"/>
            <rFont val="Tahoma"/>
            <family val="2"/>
          </rPr>
          <t xml:space="preserve">
98/QĐ-CSHS</t>
        </r>
      </text>
    </comment>
    <comment ref="B65" authorId="0">
      <text>
        <r>
          <rPr>
            <b/>
            <sz val="9"/>
            <color indexed="81"/>
            <rFont val="Tahoma"/>
            <family val="2"/>
          </rPr>
          <t>Author:</t>
        </r>
        <r>
          <rPr>
            <sz val="9"/>
            <color indexed="81"/>
            <rFont val="Tahoma"/>
            <family val="2"/>
          </rPr>
          <t xml:space="preserve">
99/QĐ-CSHS</t>
        </r>
      </text>
    </comment>
    <comment ref="C65" authorId="0">
      <text>
        <r>
          <rPr>
            <b/>
            <sz val="9"/>
            <color indexed="81"/>
            <rFont val="Tahoma"/>
            <family val="2"/>
          </rPr>
          <t>Author:</t>
        </r>
        <r>
          <rPr>
            <sz val="9"/>
            <color indexed="81"/>
            <rFont val="Tahoma"/>
            <family val="2"/>
          </rPr>
          <t xml:space="preserve">
99/QĐ-CSHS</t>
        </r>
      </text>
    </comment>
    <comment ref="B74" authorId="0">
      <text>
        <r>
          <rPr>
            <b/>
            <sz val="9"/>
            <color indexed="81"/>
            <rFont val="Tahoma"/>
            <family val="2"/>
          </rPr>
          <t>Admin:100/QĐ-CSKT, ngày 28/12/2023</t>
        </r>
      </text>
    </comment>
    <comment ref="K74" authorId="0">
      <text>
        <r>
          <rPr>
            <b/>
            <sz val="9"/>
            <color indexed="81"/>
            <rFont val="Tahoma"/>
            <family val="2"/>
          </rPr>
          <t>Author:</t>
        </r>
        <r>
          <rPr>
            <sz val="9"/>
            <color indexed="81"/>
            <rFont val="Tahoma"/>
            <family val="2"/>
          </rPr>
          <t xml:space="preserve">
Đề nghị số 34/ĐN-CSKT, ngày 02/01/2024</t>
        </r>
      </text>
    </comment>
    <comment ref="L74" authorId="0">
      <text>
        <r>
          <rPr>
            <b/>
            <sz val="9"/>
            <color indexed="81"/>
            <rFont val="Tahoma"/>
            <family val="2"/>
          </rPr>
          <t>Author:</t>
        </r>
        <r>
          <rPr>
            <sz val="9"/>
            <color indexed="81"/>
            <rFont val="Tahoma"/>
            <family val="2"/>
          </rPr>
          <t xml:space="preserve">
Đề nghị số 34/ĐN-CSKT, ngày 02/01/2024</t>
        </r>
      </text>
    </comment>
    <comment ref="B87" authorId="0">
      <text>
        <r>
          <rPr>
            <b/>
            <sz val="9"/>
            <color indexed="81"/>
            <rFont val="Tahoma"/>
            <family val="2"/>
          </rPr>
          <t>Author:</t>
        </r>
        <r>
          <rPr>
            <sz val="9"/>
            <color indexed="81"/>
            <rFont val="Tahoma"/>
            <family val="2"/>
          </rPr>
          <t xml:space="preserve">
06/QĐ-CSMT, ngày 03/01/2024</t>
        </r>
      </text>
    </comment>
    <comment ref="B88" authorId="0">
      <text>
        <r>
          <rPr>
            <b/>
            <sz val="9"/>
            <color indexed="81"/>
            <rFont val="Tahoma"/>
            <family val="2"/>
          </rPr>
          <t>Author:</t>
        </r>
        <r>
          <rPr>
            <sz val="9"/>
            <color indexed="81"/>
            <rFont val="Tahoma"/>
            <family val="2"/>
          </rPr>
          <t xml:space="preserve">
01/QĐ-CSHS, ngày 02/01/2024</t>
        </r>
      </text>
    </comment>
    <comment ref="C88" authorId="0">
      <text>
        <r>
          <rPr>
            <b/>
            <sz val="9"/>
            <color indexed="81"/>
            <rFont val="Tahoma"/>
            <family val="2"/>
          </rPr>
          <t>Author:</t>
        </r>
        <r>
          <rPr>
            <sz val="9"/>
            <color indexed="81"/>
            <rFont val="Tahoma"/>
            <family val="2"/>
          </rPr>
          <t xml:space="preserve">
01/QĐ-CSHS, ngày 02/01/2024</t>
        </r>
      </text>
    </comment>
    <comment ref="B89" authorId="0">
      <text>
        <r>
          <rPr>
            <b/>
            <sz val="9"/>
            <color indexed="81"/>
            <rFont val="Tahoma"/>
            <family val="2"/>
          </rPr>
          <t>Author:</t>
        </r>
        <r>
          <rPr>
            <sz val="9"/>
            <color indexed="81"/>
            <rFont val="Tahoma"/>
            <family val="2"/>
          </rPr>
          <t xml:space="preserve">
02/QĐ-CSHS, ngày 02/01/2024</t>
        </r>
      </text>
    </comment>
    <comment ref="B90" authorId="0">
      <text>
        <r>
          <rPr>
            <b/>
            <sz val="9"/>
            <color indexed="81"/>
            <rFont val="Tahoma"/>
            <family val="2"/>
          </rPr>
          <t>Author:</t>
        </r>
        <r>
          <rPr>
            <sz val="9"/>
            <color indexed="81"/>
            <rFont val="Tahoma"/>
            <family val="2"/>
          </rPr>
          <t xml:space="preserve">
03/QĐ-CSHS, ngày 02/01/2024</t>
        </r>
      </text>
    </comment>
    <comment ref="B91" authorId="0">
      <text>
        <r>
          <rPr>
            <b/>
            <sz val="9"/>
            <color indexed="81"/>
            <rFont val="Tahoma"/>
            <family val="2"/>
          </rPr>
          <t>Author:</t>
        </r>
        <r>
          <rPr>
            <sz val="9"/>
            <color indexed="81"/>
            <rFont val="Tahoma"/>
            <family val="2"/>
          </rPr>
          <t xml:space="preserve">
04/QĐ-CSHS, ngày 03/01/2024
</t>
        </r>
      </text>
    </comment>
    <comment ref="B92" authorId="0">
      <text>
        <r>
          <rPr>
            <b/>
            <sz val="9"/>
            <color indexed="81"/>
            <rFont val="Tahoma"/>
            <family val="2"/>
          </rPr>
          <t>Author:</t>
        </r>
        <r>
          <rPr>
            <sz val="9"/>
            <color indexed="81"/>
            <rFont val="Tahoma"/>
            <family val="2"/>
          </rPr>
          <t xml:space="preserve">
05/QĐ-CSMT, ngày 03/01/2024</t>
        </r>
      </text>
    </comment>
    <comment ref="B93" authorId="0">
      <text>
        <r>
          <rPr>
            <b/>
            <sz val="9"/>
            <color indexed="81"/>
            <rFont val="Tahoma"/>
            <family val="2"/>
          </rPr>
          <t>Author:</t>
        </r>
        <r>
          <rPr>
            <sz val="9"/>
            <color indexed="81"/>
            <rFont val="Tahoma"/>
            <family val="2"/>
          </rPr>
          <t xml:space="preserve">
07/QĐ-CSMT, ngày 05/01/2024</t>
        </r>
      </text>
    </comment>
    <comment ref="B94" authorId="0">
      <text>
        <r>
          <rPr>
            <b/>
            <sz val="9"/>
            <color indexed="81"/>
            <rFont val="Tahoma"/>
            <family val="2"/>
          </rPr>
          <t>Author:</t>
        </r>
        <r>
          <rPr>
            <sz val="9"/>
            <color indexed="81"/>
            <rFont val="Tahoma"/>
            <family val="2"/>
          </rPr>
          <t xml:space="preserve">
08/QĐ-CSHS, ngày 05/1/24
</t>
        </r>
      </text>
    </comment>
    <comment ref="B95" authorId="0">
      <text>
        <r>
          <rPr>
            <b/>
            <sz val="9"/>
            <color indexed="81"/>
            <rFont val="Tahoma"/>
            <family val="2"/>
          </rPr>
          <t>Author:</t>
        </r>
        <r>
          <rPr>
            <sz val="9"/>
            <color indexed="81"/>
            <rFont val="Tahoma"/>
            <family val="2"/>
          </rPr>
          <t xml:space="preserve">
09/QĐ-CSMT, ngày 06/01/2024</t>
        </r>
      </text>
    </comment>
    <comment ref="C95" authorId="0">
      <text>
        <r>
          <rPr>
            <b/>
            <sz val="9"/>
            <color indexed="81"/>
            <rFont val="Tahoma"/>
            <family val="2"/>
          </rPr>
          <t>Author:</t>
        </r>
        <r>
          <rPr>
            <sz val="9"/>
            <color indexed="81"/>
            <rFont val="Tahoma"/>
            <family val="2"/>
          </rPr>
          <t xml:space="preserve">
09/QĐ-CSMT, ngày 06/01/2024</t>
        </r>
      </text>
    </comment>
    <comment ref="B96" authorId="0">
      <text>
        <r>
          <rPr>
            <b/>
            <sz val="9"/>
            <color indexed="81"/>
            <rFont val="Tahoma"/>
            <family val="2"/>
          </rPr>
          <t>Author:</t>
        </r>
        <r>
          <rPr>
            <sz val="9"/>
            <color indexed="81"/>
            <rFont val="Tahoma"/>
            <family val="2"/>
          </rPr>
          <t xml:space="preserve">
10/QĐ-CSHS, ngày 8/01/2024</t>
        </r>
      </text>
    </comment>
    <comment ref="B97" authorId="0">
      <text>
        <r>
          <rPr>
            <b/>
            <sz val="9"/>
            <color indexed="81"/>
            <rFont val="Tahoma"/>
            <family val="2"/>
          </rPr>
          <t>Author:</t>
        </r>
        <r>
          <rPr>
            <sz val="9"/>
            <color indexed="81"/>
            <rFont val="Tahoma"/>
            <family val="2"/>
          </rPr>
          <t xml:space="preserve">
11/QĐ-CSHS, ngày 08/01/2024</t>
        </r>
      </text>
    </comment>
    <comment ref="B98" authorId="0">
      <text>
        <r>
          <rPr>
            <b/>
            <sz val="9"/>
            <color indexed="81"/>
            <rFont val="Tahoma"/>
            <family val="2"/>
          </rPr>
          <t>Author:</t>
        </r>
        <r>
          <rPr>
            <sz val="9"/>
            <color indexed="81"/>
            <rFont val="Tahoma"/>
            <family val="2"/>
          </rPr>
          <t xml:space="preserve">
12/QĐ-CSKT, ngày 10/01/2024</t>
        </r>
      </text>
    </comment>
    <comment ref="B99" authorId="0">
      <text>
        <r>
          <rPr>
            <b/>
            <sz val="9"/>
            <color indexed="81"/>
            <rFont val="Tahoma"/>
            <family val="2"/>
          </rPr>
          <t>Author:</t>
        </r>
        <r>
          <rPr>
            <sz val="9"/>
            <color indexed="81"/>
            <rFont val="Tahoma"/>
            <family val="2"/>
          </rPr>
          <t xml:space="preserve">
13/QĐ-CSHS, ngày 12/01/2024</t>
        </r>
      </text>
    </comment>
    <comment ref="B100" authorId="0">
      <text>
        <r>
          <rPr>
            <b/>
            <sz val="9"/>
            <color indexed="81"/>
            <rFont val="Tahoma"/>
            <family val="2"/>
          </rPr>
          <t>Author:</t>
        </r>
        <r>
          <rPr>
            <sz val="9"/>
            <color indexed="81"/>
            <rFont val="Tahoma"/>
            <family val="2"/>
          </rPr>
          <t xml:space="preserve">
14/QĐ-VPCAQĐT, ngày 16/01/2024</t>
        </r>
      </text>
    </comment>
    <comment ref="B101" authorId="0">
      <text>
        <r>
          <rPr>
            <b/>
            <sz val="9"/>
            <color indexed="81"/>
            <rFont val="Tahoma"/>
            <family val="2"/>
          </rPr>
          <t>Author:</t>
        </r>
        <r>
          <rPr>
            <sz val="9"/>
            <color indexed="81"/>
            <rFont val="Tahoma"/>
            <family val="2"/>
          </rPr>
          <t xml:space="preserve">
15/QĐ-CSHS, ngày 16/1/2024</t>
        </r>
      </text>
    </comment>
    <comment ref="B102" authorId="0">
      <text>
        <r>
          <rPr>
            <b/>
            <sz val="9"/>
            <color indexed="81"/>
            <rFont val="Tahoma"/>
            <family val="2"/>
          </rPr>
          <t>Author:</t>
        </r>
        <r>
          <rPr>
            <sz val="9"/>
            <color indexed="81"/>
            <rFont val="Tahoma"/>
            <family val="2"/>
          </rPr>
          <t xml:space="preserve">
16/QĐ-CSKT, ngày 17/01/2024</t>
        </r>
      </text>
    </comment>
    <comment ref="B103" authorId="0">
      <text>
        <r>
          <rPr>
            <b/>
            <sz val="9"/>
            <color indexed="81"/>
            <rFont val="Tahoma"/>
            <family val="2"/>
          </rPr>
          <t>Author:</t>
        </r>
        <r>
          <rPr>
            <sz val="9"/>
            <color indexed="81"/>
            <rFont val="Tahoma"/>
            <family val="2"/>
          </rPr>
          <t xml:space="preserve">
17/QĐ-CSKT, ngày 17/1/2024</t>
        </r>
      </text>
    </comment>
    <comment ref="B130" authorId="0">
      <text>
        <r>
          <rPr>
            <b/>
            <sz val="9"/>
            <color indexed="81"/>
            <rFont val="Tahoma"/>
            <family val="2"/>
          </rPr>
          <t>Author:</t>
        </r>
        <r>
          <rPr>
            <sz val="9"/>
            <color indexed="81"/>
            <rFont val="Tahoma"/>
            <family val="2"/>
          </rPr>
          <t xml:space="preserve">
18/QĐ-CSHS, ngày 19/01/2024</t>
        </r>
      </text>
    </comment>
    <comment ref="B131" authorId="0">
      <text>
        <r>
          <rPr>
            <b/>
            <sz val="9"/>
            <color indexed="81"/>
            <rFont val="Tahoma"/>
            <family val="2"/>
          </rPr>
          <t>Author:</t>
        </r>
        <r>
          <rPr>
            <sz val="9"/>
            <color indexed="81"/>
            <rFont val="Tahoma"/>
            <family val="2"/>
          </rPr>
          <t xml:space="preserve">
19/QĐ-CSKT, ngày 20/01/2024</t>
        </r>
      </text>
    </comment>
    <comment ref="B134" authorId="0">
      <text>
        <r>
          <rPr>
            <b/>
            <sz val="9"/>
            <color indexed="81"/>
            <rFont val="Tahoma"/>
            <family val="2"/>
          </rPr>
          <t>Author:</t>
        </r>
        <r>
          <rPr>
            <sz val="9"/>
            <color indexed="81"/>
            <rFont val="Tahoma"/>
            <family val="2"/>
          </rPr>
          <t xml:space="preserve">
20/QĐ-CSKT, ngày 23/01/2024</t>
        </r>
      </text>
    </comment>
    <comment ref="B140" authorId="0">
      <text>
        <r>
          <rPr>
            <b/>
            <sz val="9"/>
            <color indexed="81"/>
            <rFont val="Tahoma"/>
            <family val="2"/>
          </rPr>
          <t>Author:</t>
        </r>
        <r>
          <rPr>
            <sz val="9"/>
            <color indexed="81"/>
            <rFont val="Tahoma"/>
            <family val="2"/>
          </rPr>
          <t xml:space="preserve">
21/QĐ-CSHS, ngày 28/01/2024</t>
        </r>
      </text>
    </comment>
    <comment ref="B141" authorId="0">
      <text>
        <r>
          <rPr>
            <b/>
            <sz val="9"/>
            <color indexed="81"/>
            <rFont val="Tahoma"/>
            <family val="2"/>
          </rPr>
          <t>Author:</t>
        </r>
        <r>
          <rPr>
            <sz val="9"/>
            <color indexed="81"/>
            <rFont val="Tahoma"/>
            <family val="2"/>
          </rPr>
          <t xml:space="preserve">
22/QĐ-CSKT, ngày 29/1/2024</t>
        </r>
      </text>
    </comment>
    <comment ref="B142" authorId="0">
      <text>
        <r>
          <rPr>
            <b/>
            <sz val="9"/>
            <color indexed="81"/>
            <rFont val="Tahoma"/>
            <family val="2"/>
          </rPr>
          <t>Author:</t>
        </r>
        <r>
          <rPr>
            <sz val="9"/>
            <color indexed="81"/>
            <rFont val="Tahoma"/>
            <family val="2"/>
          </rPr>
          <t xml:space="preserve">
23/QĐ-CSMT, ngày 01/02/2024</t>
        </r>
      </text>
    </comment>
    <comment ref="B143" authorId="0">
      <text>
        <r>
          <rPr>
            <b/>
            <sz val="9"/>
            <color indexed="81"/>
            <rFont val="Tahoma"/>
            <family val="2"/>
          </rPr>
          <t>Author:</t>
        </r>
        <r>
          <rPr>
            <sz val="9"/>
            <color indexed="81"/>
            <rFont val="Tahoma"/>
            <family val="2"/>
          </rPr>
          <t xml:space="preserve">
24/QĐ-CSHS, ngày 01/02/2024</t>
        </r>
      </text>
    </comment>
    <comment ref="B144" authorId="0">
      <text>
        <r>
          <rPr>
            <b/>
            <sz val="9"/>
            <color indexed="81"/>
            <rFont val="Tahoma"/>
            <family val="2"/>
          </rPr>
          <t>Author:</t>
        </r>
        <r>
          <rPr>
            <sz val="9"/>
            <color indexed="81"/>
            <rFont val="Tahoma"/>
            <family val="2"/>
          </rPr>
          <t xml:space="preserve">
25/QĐ-CSMT, ngày 01/02/2024</t>
        </r>
      </text>
    </comment>
    <comment ref="B145" authorId="0">
      <text>
        <r>
          <rPr>
            <b/>
            <sz val="9"/>
            <color indexed="81"/>
            <rFont val="Tahoma"/>
            <family val="2"/>
          </rPr>
          <t>Author:</t>
        </r>
        <r>
          <rPr>
            <sz val="9"/>
            <color indexed="81"/>
            <rFont val="Tahoma"/>
            <family val="2"/>
          </rPr>
          <t xml:space="preserve">
26/QĐ-CSMT, ngày 01/02/2024</t>
        </r>
      </text>
    </comment>
    <comment ref="C145" authorId="0">
      <text>
        <r>
          <rPr>
            <b/>
            <sz val="9"/>
            <color indexed="81"/>
            <rFont val="Tahoma"/>
            <family val="2"/>
          </rPr>
          <t>Author:</t>
        </r>
        <r>
          <rPr>
            <sz val="9"/>
            <color indexed="81"/>
            <rFont val="Tahoma"/>
            <family val="2"/>
          </rPr>
          <t xml:space="preserve">
26/QĐ-CSMT, ngày 01/02/2024</t>
        </r>
      </text>
    </comment>
    <comment ref="B146" authorId="0">
      <text>
        <r>
          <rPr>
            <b/>
            <sz val="9"/>
            <color indexed="81"/>
            <rFont val="Tahoma"/>
            <family val="2"/>
          </rPr>
          <t>Author:</t>
        </r>
        <r>
          <rPr>
            <sz val="9"/>
            <color indexed="81"/>
            <rFont val="Tahoma"/>
            <family val="2"/>
          </rPr>
          <t xml:space="preserve">
27/QĐ-VPCQCSĐT, ngày 02/02/2024</t>
        </r>
      </text>
    </comment>
    <comment ref="B147" authorId="0">
      <text>
        <r>
          <rPr>
            <b/>
            <sz val="9"/>
            <color indexed="81"/>
            <rFont val="Tahoma"/>
            <family val="2"/>
          </rPr>
          <t>Author:</t>
        </r>
        <r>
          <rPr>
            <sz val="9"/>
            <color indexed="81"/>
            <rFont val="Tahoma"/>
            <family val="2"/>
          </rPr>
          <t xml:space="preserve">
28/QĐ-CSKT, ngày 4/2/24</t>
        </r>
      </text>
    </comment>
    <comment ref="C147" authorId="0">
      <text>
        <r>
          <rPr>
            <b/>
            <sz val="9"/>
            <color indexed="81"/>
            <rFont val="Tahoma"/>
            <family val="2"/>
          </rPr>
          <t>Author:</t>
        </r>
        <r>
          <rPr>
            <sz val="9"/>
            <color indexed="81"/>
            <rFont val="Tahoma"/>
            <family val="2"/>
          </rPr>
          <t xml:space="preserve">
28/QĐ-CSKT, ngày 4/2/24</t>
        </r>
      </text>
    </comment>
    <comment ref="B148" authorId="0">
      <text>
        <r>
          <rPr>
            <b/>
            <sz val="9"/>
            <color indexed="81"/>
            <rFont val="Tahoma"/>
            <family val="2"/>
          </rPr>
          <t>Author:</t>
        </r>
        <r>
          <rPr>
            <sz val="9"/>
            <color indexed="81"/>
            <rFont val="Tahoma"/>
            <family val="2"/>
          </rPr>
          <t xml:space="preserve">
29/QĐ-CSKT, ngày 05/2/2024</t>
        </r>
      </text>
    </comment>
    <comment ref="B149" authorId="0">
      <text>
        <r>
          <rPr>
            <b/>
            <sz val="9"/>
            <color indexed="81"/>
            <rFont val="Tahoma"/>
            <family val="2"/>
          </rPr>
          <t>Author:</t>
        </r>
        <r>
          <rPr>
            <sz val="9"/>
            <color indexed="81"/>
            <rFont val="Tahoma"/>
            <family val="2"/>
          </rPr>
          <t xml:space="preserve">
30/QĐ-CSMT, ngày 06/02/2024</t>
        </r>
      </text>
    </comment>
    <comment ref="I151" authorId="0">
      <text>
        <r>
          <rPr>
            <b/>
            <sz val="11"/>
            <color indexed="81"/>
            <rFont val="Tahoma"/>
            <family val="2"/>
          </rPr>
          <t>Kết thúc điều tra vụ án, ra Quyết định đình chỉ điều tra vụ án hình sự; Quyết định đình chỉ bị can Nguyễn Văn Hưng (Căn cứ khoản 2, Điều 157, điểm a, khoản 1, Điều 230, Bộ luật TTHS). Hủy bỏ biện pháp ngăn chặn tạm giam và đề nghị áp dụng biện pháp bắt buộc chữa bệnh đối với bị can Nguyễn Văn Hưng</t>
        </r>
        <r>
          <rPr>
            <sz val="9"/>
            <color indexed="81"/>
            <rFont val="Tahoma"/>
            <family val="2"/>
          </rPr>
          <t xml:space="preserve">
</t>
        </r>
      </text>
    </comment>
    <comment ref="B153" authorId="0">
      <text>
        <r>
          <rPr>
            <b/>
            <sz val="9"/>
            <color indexed="81"/>
            <rFont val="Tahoma"/>
            <family val="2"/>
          </rPr>
          <t>Author:</t>
        </r>
        <r>
          <rPr>
            <sz val="9"/>
            <color indexed="81"/>
            <rFont val="Tahoma"/>
            <family val="2"/>
          </rPr>
          <t xml:space="preserve">
31/QĐ-CSHS, ngày 07/3/
2024</t>
        </r>
      </text>
    </comment>
    <comment ref="B154" authorId="0">
      <text>
        <r>
          <rPr>
            <b/>
            <sz val="9"/>
            <color indexed="81"/>
            <rFont val="Tahoma"/>
            <family val="2"/>
          </rPr>
          <t>Author:</t>
        </r>
        <r>
          <rPr>
            <sz val="9"/>
            <color indexed="81"/>
            <rFont val="Tahoma"/>
            <family val="2"/>
          </rPr>
          <t xml:space="preserve">
32/QĐ-CSHS, ngày 13/3/2024</t>
        </r>
      </text>
    </comment>
    <comment ref="B155" authorId="0">
      <text>
        <r>
          <rPr>
            <b/>
            <sz val="9"/>
            <color indexed="81"/>
            <rFont val="Tahoma"/>
            <family val="2"/>
          </rPr>
          <t>Author:</t>
        </r>
        <r>
          <rPr>
            <sz val="9"/>
            <color indexed="81"/>
            <rFont val="Tahoma"/>
            <family val="2"/>
          </rPr>
          <t xml:space="preserve">
421/QĐ-CSHS, ngày 19/3/2024; thay đổi của Duy Tiên</t>
        </r>
      </text>
    </comment>
    <comment ref="B156" authorId="0">
      <text>
        <r>
          <rPr>
            <b/>
            <sz val="9"/>
            <color indexed="81"/>
            <rFont val="Tahoma"/>
            <family val="2"/>
          </rPr>
          <t>33/QĐ-CSHS, ngày 27/3/2024</t>
        </r>
      </text>
    </comment>
  </commentList>
</comments>
</file>

<file path=xl/sharedStrings.xml><?xml version="1.0" encoding="utf-8"?>
<sst xmlns="http://schemas.openxmlformats.org/spreadsheetml/2006/main" count="523" uniqueCount="225">
  <si>
    <t>STT</t>
  </si>
  <si>
    <t>Nội dung vụ án</t>
  </si>
  <si>
    <t>Bị can</t>
  </si>
  <si>
    <t>Số lượng</t>
  </si>
  <si>
    <t>Tội phạm</t>
  </si>
  <si>
    <t>Thời gian kết thúc</t>
  </si>
  <si>
    <t>Hình thức</t>
  </si>
  <si>
    <t>Đơn vị thụ lý</t>
  </si>
  <si>
    <t>Đơn vị tiếp nhận</t>
  </si>
  <si>
    <t>Thời gian khởi tố</t>
  </si>
  <si>
    <t>Vụ án</t>
  </si>
  <si>
    <t>PC04</t>
  </si>
  <si>
    <t>Đang điều tra</t>
  </si>
  <si>
    <t>Dự kiến thời hạn</t>
  </si>
  <si>
    <t>Địa bàn xảy ra</t>
  </si>
  <si>
    <t>PC02</t>
  </si>
  <si>
    <t>PC03</t>
  </si>
  <si>
    <t>Họ và tên</t>
  </si>
  <si>
    <t>Giới tính</t>
  </si>
  <si>
    <t>Năm sinh</t>
  </si>
  <si>
    <t>Tuổi</t>
  </si>
  <si>
    <t>Nghề nghiệp</t>
  </si>
  <si>
    <t>Tội danh</t>
  </si>
  <si>
    <t>Đảng viên</t>
  </si>
  <si>
    <t>Tiền án/ Tiền sự</t>
  </si>
  <si>
    <t>Nam</t>
  </si>
  <si>
    <t>Lao động tự do</t>
  </si>
  <si>
    <t>Tổ chức sử dụng trái phép chất ma túy</t>
  </si>
  <si>
    <t>PC01</t>
  </si>
  <si>
    <t>Tin báo</t>
  </si>
  <si>
    <t>Thời gian bắt đầu</t>
  </si>
  <si>
    <t>Dấu hiệu</t>
  </si>
  <si>
    <t>Đang xác minh</t>
  </si>
  <si>
    <t>Buôn lậu</t>
  </si>
  <si>
    <t>Loại tội phạm</t>
  </si>
  <si>
    <t>Đơn vị cung cấp</t>
  </si>
  <si>
    <t>Cục điều tra chống buôn lậu - Tổng Cục Hải quan</t>
  </si>
  <si>
    <t>Tố giác Công ty Hà Thành có dấu hiệu tội phạm Buôn lậu khi nhập khẩu ô tô năm 2019</t>
  </si>
  <si>
    <t>Hành vi có dấu hiệu tội phạm Đưa hối lộ xảy ra trên địa bàn tỉnh Hà Nam</t>
  </si>
  <si>
    <t>Đưa hối lộ</t>
  </si>
  <si>
    <t>Nghiệp vụ</t>
  </si>
  <si>
    <t>Loại tin</t>
  </si>
  <si>
    <t>Tố giác</t>
  </si>
  <si>
    <t>Nghiêm trọng</t>
  </si>
  <si>
    <t>Tin báo có dấu hiệu tai nạn giao thông xảy ra ngày 23/12/2023 tại xã Thanh Phong, Thanh Liêm</t>
  </si>
  <si>
    <t>Thanh Liêm</t>
  </si>
  <si>
    <t>Tai nạn giao thông</t>
  </si>
  <si>
    <t>Công an xã Thanh Phong</t>
  </si>
  <si>
    <t>Chương tội phạm</t>
  </si>
  <si>
    <t>Trộm cắp tài sản</t>
  </si>
  <si>
    <t>Ngày khởi tố bị can</t>
  </si>
  <si>
    <t>Kim Bảng</t>
  </si>
  <si>
    <t>Ngày 06/12/2023, Nguyễn Văn Duy trộm cắp 01 chiếc máy cho động vật ăn bằng kim loại của gia đình an Đoàn Hồng Hưng trú tại Nguyễn Úy, Kim Bảng</t>
  </si>
  <si>
    <t>CAX Nguyễn Úy</t>
  </si>
  <si>
    <t>Tạm giam</t>
  </si>
  <si>
    <t>Tại ngoại</t>
  </si>
  <si>
    <t>Bắt khẩn cấp</t>
  </si>
  <si>
    <t>Quả tang</t>
  </si>
  <si>
    <t>Truy tố</t>
  </si>
  <si>
    <t>Thời gian chuyển</t>
  </si>
  <si>
    <t>Đơn vị khởi</t>
  </si>
  <si>
    <t>Tạm đình chỉ</t>
  </si>
  <si>
    <t>Tố giác Công ty Hoàng Hôn có dấu hiệu tội phạm Buôn lậu nhập khẩu ô tô năm 2022</t>
  </si>
  <si>
    <t>Đơn vị thụ lý hiện nay</t>
  </si>
  <si>
    <t>Đơn vị khởi tố</t>
  </si>
  <si>
    <t>Tình ngoài</t>
  </si>
  <si>
    <t>Trong diện sưu tra</t>
  </si>
  <si>
    <t>Truyền thống</t>
  </si>
  <si>
    <t>Khoảng 15h15’ ngày 14/12/2023, trong quá trình tuần tra đảm bảo ANTT trên địa bàn thôn đội 5, xã Ngọc Lũ; tổ công tác Công an huyện gồm: Đội CSĐTTP về KT – MT, Công an xã Ngọc Lũ phát hiện, bắt quả tang đối tượng Phạm Xuân Hải – SN 1975, trú tại tổ dân phố Tân Xuân Năm, phường Xuân Đỉnh, Quận Bắc Từ Liêm, TP. Hà Nội; nơi ở hiện nay: Thôn đội 5, xã Ngọc Lũ có hành vi cất giữ trái phép chất ma túy, thu giữ 03 gói nhỏ chất bột màu trắng (Hải khai nhận là heroin mua về để sử dụng cho bản thân). Công an huyện đã lập biên bản vi phạm, đang tiếp tục xác minh, điều tra làm rõ và xử lý theo quy định của pháp luật.</t>
  </si>
  <si>
    <t xml:space="preserve">Phạm Xuân Hải – SN 1975, trú tại tổ dân phố Tân Xuân Năm, phường Xuân Đỉnh, Quận Bắc Từ Liêm, TP. Hà Nội; nơi ở hiện nay: Thôn đội 5, xã Ngọc Lũ </t>
  </si>
  <si>
    <t>Khoảng 19h45’ ngày 14/12/2023, trong quá trình tuần tra đảm bảo ANTT tại đoạn đường thôn Lan Dương, xã An Lão; tổ công tác Công an huyện gồm: Đội CSĐTTP về KT-MT, Công an xã An Lão phát hiện, bắt quả tang 02 đối tượng gồm: Trịnh Tiến Anh – SN 1999, trú tại thôn Lan Dương, xã An Lão có hành vi tàng trữ 23 gói nhỏ chất bột màu trắng (Anh khai nhận là hêroin mua về để bán kiếm lời); Trịnh Hồng Kiên – SN 1994, trú tại thôn Lan Dương, xã An Lão có hành vi tàng trữ 02 gói nhỏ chất bột màu trắng (Kiên khai nhận là heroin, được Anh cho nhằm mục đích sử dụng cho bản thân); thu giữ 25 gói nhỏ chất bột màu trắng (các đối tượng khai nhận là herôin). Công an huyện đã lập biên bản vi phạm, đang tiếp tục xác minh, điều tra làm rõ và xử lý theo quy định của pháp luật.</t>
  </si>
  <si>
    <t>Khoảng 16h00’ ngày 15/12/2023, trong quá trình tuần tra đảm bảo ANTT tại đoạn đường ĐT496B, địa phận thôn An Phong, xã An Ninh tổ công tác Công an huyện gồm: Công an xã An Ninh, Đội CSĐTTP về KT-MT phát hiện, bắt quả tang đối tượng Trần Chí Linh – SN 1991, trú tại thôn Rõ, xã Mỹ Hà, huyện Mỹ Lộc, tỉnh Nam Định có hành vi cất giữ trái phép chất ma túy, thu giữ 01 gói nhỏ bên trong chứa chất bột màu trắng (Linh khai nhận là heroin mua về để sử dụng cho bản thân). Công an xã đã bàn giao đối tượng, tang vật cho Đội CSĐTTP về KT-MT điều tra giải quyết theo thẩm quyền.</t>
  </si>
  <si>
    <t>Khoảng 19h30’ ngày 18/12/2023, trong quá trình tuần tra đảm bảo ANTT tại đoạn đường bê tông thuộc thôn đội 1, xã Ngọc Lũ; tổ công tác Công an huyện gồm: Đội CSĐTTP về KT – MT, Công an xã Ngọc Lũ phát hiện, bắt quả tang đối tượng Trần Đình Phong – SN 1982, trú tại thôn đội 1, xã Ngọc Lũ (đối tượng trong diện sưu tra) có hành vi cất giữ trái phép chất ma túy, thu giữ 02 gói nhỏ chất bột màu trắng dạng cục (Phong khai nhận là heroin mua về để để sử dụng cho bản thân).</t>
  </si>
  <si>
    <t>Trịnh Tiến Anh – SN 1999, trú tại thôn Lan Dương, xã An Lão 
Trịnh Hồng Kiên – SN 1994, trú tại thôn Lan Dương, xã An Lão</t>
  </si>
  <si>
    <t>CAH Bình Lục</t>
  </si>
  <si>
    <t>Ngọc Lũ</t>
  </si>
  <si>
    <t>An Lão</t>
  </si>
  <si>
    <t>Ma túy</t>
  </si>
  <si>
    <t>Vụ án Mua bán trái phép chất ma túy xảy ra ngày 14/12/2023 tại  đoạn đường thôn Lan Dương, xã An Lão</t>
  </si>
  <si>
    <t>Vụ án Tàng trữ trái phép chất ma túy xảy ra ngày 14/12/2023 tại trên địa bàn thôn đội 5, xã Ngọc Lũ</t>
  </si>
  <si>
    <t xml:space="preserve">Trần Chí Linh – SN 1991, trú tại thôn Rõ, xã Mỹ Hà, huyện Mỹ Lộc, tỉnh Nam Định </t>
  </si>
  <si>
    <t>An Ninh</t>
  </si>
  <si>
    <t>Vụ án Tàng trữ trái phép chất ma túy xảy ra ngày 15/12/2023 tại trên địa bàn thôn An Phong, xã An Ninh</t>
  </si>
  <si>
    <t>Vụ án Tàng trữ trái phép chất ma túy xảy ra ngày 18/12/2023 tại trên địa bàn thôn đội 1, xã Ngọc Lũ</t>
  </si>
  <si>
    <t>Trần Đình Phong – SN 1982, trú tại thôn đội 1, xã Ngọc Lũ</t>
  </si>
  <si>
    <t>Khoảng 18h30’ ngày 18/12/2023, tại Phòng số 2, nhà trọ Mây Điệp, thuộc thôn 2, xã An Nội; chủ cơ sở Nguyễn Xuân Thảo – SN 1995, trú tại thôn 3, xã Vũ Bản, huyện Bình Lục; tổ công tác Công an huyện gồm: Đội CSĐTTP về KT-MT, Công an xã An Nội phát hiện bắt quả tang các đối tượng: Đào Mạnh Duy – SN 1999, Trần Văn Công – SN 2000, đều trú tại thôn Phú Lão, xã Minh Thuận, huyện Vụ Bản, tỉnh Nam Định; Đào Văn Sáng – SN 2001, trú tại thôn Thượng Đồng, xã Trung Lương, huyện Bình Lục đang có hành vi sử dụng trái phép chất ma túy; thu giữ: 01 túi ni lông bên trong có chứa tinh thể màu trắng; 01 chai nhựa, 02 ống hút, 01 coóng thủy tinh, 01 bật lửa, 03 ĐTDĐ, 02 xe máy. Công an huyện đang hoàn thiện hồ sơ để xử lý theo quy định của pháp luật.</t>
  </si>
  <si>
    <t>Khoảng 07h00’ ngày 21/12/2023, trong quá trình tuần tra đảm bảo ANTT tại đoạn đường bê tông, thôn An Thuận, xã An Ninh; tổ công tác Công an huyện gồm: Công an xã An Ninh, Đội CSĐTTP về KT-MT phát hiện, bắt quả tang đối tượng Phan Đăng Thuận – SN 1986; trú tại thôn An Tâm, xã An Ninh có hành vi cất giữ trái phép chất ma túy, thu giữ 05 gói nhỏ chất bột màu trắng dạng cục (Thuận khai nhận là heroin mua về để sử dụng). Công an xã đã lập biên bản vi phạm, bàn giao đối tượng, tang vật cho Đội CSĐTTP về KT-MT điều tra giải quyết theo thẩm quyền.</t>
  </si>
  <si>
    <t>Khoảng 13h40’ ngày 22/12/2023 tại đường ĐT 496 thuộc địa phận thôn Nội 1 - xã Đồng Du - huyện Bình Lục, tổ công tác Công an huyện phối hợp với Công an xã Đồng Du, Công an xã Bối Cầu phát hiện, bắt quả tang Nguyễn Anh Tấn - SN 1980 trú tại thôn 6 Thượng Vỹ - xã Nhân Chính - huyện Lý Nhân đang có hành vi cất giữ 01 gói được gói ngoài bằng nilon màu đỏ, bên trong được gói bằng giấy màu trắng có chữ màu đen, có chứa chất bột màu trắng dạng cục. Tấn khai nhận là hê rô in mua về để sử dụng thì bị bắt giữ. Công an huyện đang tập trung điều tra làm rõ.</t>
  </si>
  <si>
    <t>Đào Mạnh Duy – SN 1999, Trần Văn Công – SN 2000, đều trú tại thôn Phú Lão, xã Minh Thuận, huyện Vụ Bản, tỉnh Nam Định
Đào Văn Sáng – SN 2001, trú tại thôn Thượng Đồng, xã Trung Lương</t>
  </si>
  <si>
    <t>Phan Đăng Thuận – SN 1986; trú tại thôn An Tâm, xã An Ninh</t>
  </si>
  <si>
    <t>Vụ án Tàng trữ trái phép chất ma túy xảy ra ngày 21/12/2023 tại đoạn đường bê tông, thôn An Thuận, xã An Ninh</t>
  </si>
  <si>
    <t xml:space="preserve">Nguyễn Anh Tấn - SN 1980 trú tại thôn 6 Thượng Vỹ - xã Nhân Chính - huyện Lý Nhân </t>
  </si>
  <si>
    <t xml:space="preserve">Vụ án Tàng trữ trái phép chất ma túy xảy ra ngày 22/12/2023 tại đoạn đường ĐT 496 thuộc địa phận thôn Nội 1 - xã Đồng Du </t>
  </si>
  <si>
    <t>Khoảng 21h05’ ngày 26/12/2023, tại Phòng nghỉ số 105, nhà nghỉ 99, thuộc tổ dân phố Bình Long, thị trấn Bình Mỹ; tổ công tác Công an thị trấn Bình Mỹ phát hiện, bắt quả tang đối tượng Đặng Văn Đông – SN 1988, trú tại thôn Mai Động, xã Trung Lương, huyện Bình Lục có hành vi: Cất giữ trái phép chất ma túy, thu giữ 02 gói nhỏ chất bột màu trắng (Đông là đối tượng trong diện quản lý của Công an xã Trung Lương; khai nhận 01 gói là heroin, 01 gói là ma túy đá mua về để sử dụng cho bản thân). Tổ công tác đang hoàn thiện hồ sơ để xử lý theo quy định của pháp luật.</t>
  </si>
  <si>
    <t xml:space="preserve">Khoảng 0h15’ ngày 27/12/2023, tại chỗ ở của Nguyễn Đình Thắng – SN 2002, trú tại thôn đội 5, xã Hưng Công; tổ công tác Công an huyện gồm: Công an xã Hưng Công, Đội CSĐTTP về KT-MT phát hiện, bắt quả tang các đối tượng: Trần Văn Hữu – SN 1999, trú tại thôn Bảo Long, xã Mỹ Hà, huyện Mỹ Lộc, tỉnh Nam Định; Nguyễn Đình Thắng – SN 2002, Bùi Hoàng Phúc – SN 2005, đều trú tại thôn đội 5, xã Hưng Công; Vi Thị Huệ - SN 2004, trú tại Bản Cọ Muồng, xã Châu Kim, huyện Quế Phong, tỉnh Nghệ An; Vi Thị Tuyền – sinh ngày 05/6/2008, trú tại Bản Chiềng Ban 1, xã Châu Thắng, huyện Quỳ Châu, tỉnh Nghệ An đang có hành vi sử dụng trái phép chất ma túy; thu giữ 01 đĩa, 01 túi ni lon màu trắng có có miệng kẹp nhựa viền màu đỏ, 01 thẻ nhựa, 01 ống hút được quận bằng tờ tiền mệnh giá 10.000đ, 01 bật lửa, 05 điện thoại di động, 01 xe máy. Quá trình đấu tranh xác định: Thắng, Hữu, Phúc đang có hành vi sử dụng trái phép chất ma túy. Đội CSĐTTP về KT-MT đang hoàn thiện hồ sơ để xử lý theo quy định của pháp luật. </t>
  </si>
  <si>
    <t>Khoảng 17h30’ ngày 08/01/2024, trong quá trình tuần tra đảm bảo ANTT trên địa bàn tổ dân phố Bình Thành, thị trấn Bình Mỹ, huyện Bình Lục; tổ công tác Công an huyện gồm: Công an thị trấn Bình Mỹ, Đội CSĐTTP về KT - MT phối hợp với Phòng CSĐTTP về ma túy Công an tỉnh phát hiện, bắt quả tang đối tượng Phạm Văn Tuyên – SN 1993, trú tại thôn Phù Tải, xã An Đổ, huyện Bình Lục đang có hành vi bán trái phép chất ma túy cho Nguyễn Đình Hưng – SN 1985, trú tại thôn An Hòa, xã Thanh Hà, huyện Thanh Liêm, tỉnh Hà Nam; thu giữ 03 gói nhỏ chất bột màu trắng dạng cục, tổng số tiền 600.000đ. Công an huyện đang tiếp tục hoàn thiện hồ sơ để xử lý theo quy định của pháp luật.</t>
  </si>
  <si>
    <t>Khoảng 15h30 ngày 14/01/2024 tại khu vực ngã tư đèn xanh đèn đỏ thuộc thôn Cửa Câu Trại, xã Trung Lương, Đội Cảnh sát ĐTTP về KTMT phối hợp với Công an xã Hưng Công, Bối Cầu, Trung Lương phát hiện, bắt quả tang Trần Văn Vinh, sinh năm 1993 trú tại thôn Cửa Câu Trại, xã Trung Lương đang có hành vi bán trái phép 02 gói đều được gói ngoài bằng giấy bạc màu vàng bên trong mỗi gói đều chứa chất bội màu trắng (Vinh khai nhận đó là heroin) cho người đàn ông không quen biết với giá 400.000đ. Ngoài ra Vinh cũng tự giác giao nộp cho lực lượng Công an 01 gói được gói ngoài bằng giấy bạc màu vàng bên trong chứa chất bột màu trắng dạng cục (Vinh khai nhận là heroin) cất giữ để bán kiếm lời. Sau đó Lực lượng Công an đã đưa Vinh cùng tang vật về trụ sở UBND xã Trung Lương để lập biên bản.</t>
  </si>
  <si>
    <t>Khoảng 14h15' ngày 15/01/2024 tại đường tỉnh lộ thuộc địa phận thôn Cương Thôn, xã Tràng An, Công an xã Tràng An phối hợp cùng tổ công tác của Đội KTMT Công an huyện phát hiện, bắt quả tang đối tượng Trần Quốc Thái, sinh năm 1986 trú tại thôn Kim Thượng, xã Kim Bình, thành phố Phủ Lý có hành vi vận chuyển trái phép chất ma túy. Tang vật thu giữ 01 bao thuốc lá Thăng Long bên trong có một túi nilong trắng chứa 11 viên nén màu đỏ, ,02 điện thoại di động, 01 xe máy. Đối tượng Thái khai nhận 11 viên nén màu đỏ là ma túy dạng ngựa, Thái vận chuyển cho đối tượng tên Hùng với giá 300.000đ</t>
  </si>
  <si>
    <t xml:space="preserve">Khoảng 17h00 ngày 18/01/2024 tại đoạn đường thuộc thôn Mai Động, xã Trung Lương, Công an xã Trung Lương phối hợp Công an xã An Đổ và tổ công tác Đội Cảnh sát ĐTTP về KTMT Công an huyện Bình Lục phát hiện, bắt quả tang Trần Văn Lý, sinh năm 1989, trú tại thôn Phù Tải, xã An Đổ có hành vi bán trái phép cho Lê Gia Tú, sinh năm 1988 trú tại thôn Mai Động, xã Trung Lương 01 gói được gói ngoài bằng giấy bạc bên trong chứa chất bột màu trắng dạng cục (Lý khai nhận là heroin) với giá 200.000đ. </t>
  </si>
  <si>
    <t>Khoảng 20h30' ngày 22/01/2024 tại trục đường bê tông thuộc thôn Tiêu Hạ Bắc - xã Tiêu Động, Công an xã Tiêu Động phối hợp Đội Cảnh sát ĐTTP về KTMT Công an huyện tuần tra phát hiện, bắt quả tang đối tượng Nguyễn Xuân Hòa, sinh năm 1993 có HKTT tại xã Trung Lương, huyện Bình Lục đang có hành vi cất giữ trái phép 01 gói bên trong có chứa tinh thể màu trắng do Hòa cầm trong lòng bàn tay trái và giao nộp cho lực lượng Công an, Hòa khai nhận kaf ma túy đá mua về để sử dụng.</t>
  </si>
  <si>
    <t xml:space="preserve">Khoảng 22h00’ ngày 18/02/2024, tại Phòng số 202, nhà nghỉ Gold, thôn Bói Kênh, xã An Lão, huyện Bình Lục; tổ công tác Công an huyện gồm: Đội CSĐTTP về KT-MT, Công an các xã: An Lão, Tiêu Động phối hợp với Phòng Cảnh sát QLHC về TTXH Công an tỉnh phát hiện, bắt quả tang đối tượng Nguyễn Anh Thành – SN 1991, trú tại thôn Trung Nha, xã Yên Nghĩa, huyện Ý Yên, tỉnh Nam Định có hành vi cất giữ 01 gói nhỏ chứa tinh thể màu trắng (Thành khai nhận là ma túy đá, mang vào Phòng nghỉ số 202 nhà nghỉ Gold để sử dụng).  </t>
  </si>
  <si>
    <t>Vụ án Tổ chức sử dụng trái phép chất ma túy xảy ra ngày 18/12/2023 tại  Phòng số 2, nhà trọ Mây Điệp, thuộc thôn 2, xã An Nội</t>
  </si>
  <si>
    <t>An Nội</t>
  </si>
  <si>
    <t>Đồng Du</t>
  </si>
  <si>
    <t>Bình Mỹ</t>
  </si>
  <si>
    <t>Hưng Công</t>
  </si>
  <si>
    <t>Trung Lương</t>
  </si>
  <si>
    <t>Tràng An</t>
  </si>
  <si>
    <t>Tiêu Động</t>
  </si>
  <si>
    <t>Vụ án Tàng trữ trái phép chất ma túy xảy ra ngày 26/12/2023 tại đPhòng nghỉ số 105, nhà nghỉ 99, thuộc tổ dân phố Bình Long, thị trấn Bình Mỹ</t>
  </si>
  <si>
    <t>Đặng Văn Đông – SN 1988, trú tại thôn Mai Động, xã Trung Lương</t>
  </si>
  <si>
    <t>Vụ án Tổ chức sử dụng trái phép chất ma túy xảy ra ngày 27/12/2023 tại   chỗ ở của Nguyễn Đình Thắng – SN 2002, trú tại thôn đội 5, xã Hưng Công</t>
  </si>
  <si>
    <t xml:space="preserve">Trần Văn Hữu – SN 1999, trú tại thôn Bảo Long, xã Mỹ Hà, huyện Mỹ Lộc, tỉnh Nam Định
Nguyễn Đình Thắng – SN 2002, Bùi Hoàng Phúc – SN 2005, đều trú tại thôn đội 5, xã Hưng Công
</t>
  </si>
  <si>
    <t>Vụ án Mua bán trái phép chất ma túy xảy ra ngày 14/01/2024 tại  khu vực ngã tư đèn xanh đèn đỏ thuộc thôn Cửa Câu Trại, xã Trung Lương</t>
  </si>
  <si>
    <t>Trần Văn Vinh, sinh năm 1993 trú tại thôn Cửa Câu Trại, xã Trung Lương</t>
  </si>
  <si>
    <t xml:space="preserve"> Phạm Văn Tuyên – SN 1993, trú tại thôn Phù Tải, xã An Đổ, huyện Bình Lục</t>
  </si>
  <si>
    <t>Vụ án Mua bán trái phép chất ma túy xảy ra ngày 08/01/2024 tại  địa bàn tổ dân phố Bình Thành, thị trấn Bình Mỹ,</t>
  </si>
  <si>
    <t>Vụ án Tàng trữ trái phép chất ma túy xảy ra ngày 18/02/2024 tại Phòng số 202, nhà nghỉ Gold, thôn Bói Kênh, xã An Lão,</t>
  </si>
  <si>
    <t xml:space="preserve">Nguyễn Anh Thành – SN 1991, trú tại thôn Trung Nha, xã Yên Nghĩa, huyện Ý Yên, tỉnh Nam Định </t>
  </si>
  <si>
    <t>Vụ án Tàng trữ trái phép chất ma túy xảy ra ngày 22/01/2024 tại trục đường bê tông thuộc thôn Tiêu Hạ Bắc - xã Tiêu Động</t>
  </si>
  <si>
    <t xml:space="preserve">Nguyễn Xuân Hòa, sinh năm 1993 có HKTT tại xã Trung Lương, huyện Bình Lục </t>
  </si>
  <si>
    <t>Vụ án Mua bán trái phép chất ma túy xảy ra ngày 18/01/2024 tại  đoạn đường thuộc thôn Mai Động, xã Trung Lương,</t>
  </si>
  <si>
    <t xml:space="preserve">Trần Văn Lý, sinh năm 1989, trú tại thôn Phù Tải, xã An Đổ </t>
  </si>
  <si>
    <t xml:space="preserve">Trần Quốc Thái, sinh năm 1986 trú tại thôn Kim Thượng, xã Kim Bình, thành phố Phủ Lý </t>
  </si>
  <si>
    <t>Vụ án vận chuyển trái phép chất ma túy xảy ra ngày 15/01/2024 tại  đoạn đường thuộc thôn Mai Động, xã Trung Lương,</t>
  </si>
  <si>
    <t>Truyền thống kết hợp mới</t>
  </si>
  <si>
    <t xml:space="preserve">Trần Văn Quang, sn 1966, HKTT: Thôn 1, xã An Nội </t>
  </si>
  <si>
    <t>ngày 04/4/2024 tại khu vực cổng Đình Quắn  thuộc thôn đội 2 xã Hưng Công, tổ công tác CAH cùng Công an xã  Hưng Công phát hiện đối tượng Trần Văn Đông, sn 1982, HKTT: Thôn 1, xã An Nội có hành vi mua bán trái phép chất ma túy</t>
  </si>
  <si>
    <t>Vụ án Mua bán  trái phép chất ma túy xảy ra ngày 04/04/2024 tạikhu vực cổng Đình Quắn  thuộc thôn đội 2 xã Hưng Công</t>
  </si>
  <si>
    <t>Vụ án Tàng trữ trái phép chất ma túy xảy ra ngày 13/03/2024 tại tổ dân phố Bình Thành, thị trấn Bình Mỹ</t>
  </si>
  <si>
    <t>Nguyễn Xuân Yên, sn 1976,</t>
  </si>
  <si>
    <t>Vụ án Tàng trữ trái phép chất ma túy xảy ra ngày 08/04/2024 tại tổ dân phố Long, thị trấn Bình Mỹ</t>
  </si>
  <si>
    <t>ngày 08/4/2024 tại khu vực tổ dân phố Bình Long, thị trấn Bình Mỹ, tổ công tác CAH cùng Công an TT Bình Mỹ phát hiện đối tượng Nguyễn Văn Đạo  có hành vi tàng trữ trái phép chất ma túy</t>
  </si>
  <si>
    <t>ngày 13/3/2024 tại khu vực tổ dân phố Bình Thành, thị trấn Bình Mỹ, tổ công tác CAH cùng Công an TT Bình Mỹ phát hiện đối tượng Nguyễn Xuân Yên, sn 1976, có hành vi tàng trữ trái phép chất ma túy</t>
  </si>
  <si>
    <t>Nguyễn Văn Đạo</t>
  </si>
  <si>
    <t>Tàng trữ trái phép chất ma túy</t>
  </si>
  <si>
    <t>nam</t>
  </si>
  <si>
    <t xml:space="preserve">Phạm Xuân Hải </t>
  </si>
  <si>
    <t xml:space="preserve">Trịnh Tiến Anh
</t>
  </si>
  <si>
    <t xml:space="preserve">Trịnh Hồng Kiên </t>
  </si>
  <si>
    <t>Mua bán trái phép chất ma túy</t>
  </si>
  <si>
    <t xml:space="preserve">Trần Chí Linh </t>
  </si>
  <si>
    <t>Trần Đình Phong</t>
  </si>
  <si>
    <t xml:space="preserve">Trần Văn Công </t>
  </si>
  <si>
    <t>Đào Văn Sáng</t>
  </si>
  <si>
    <t>Đào Mạnh Duy</t>
  </si>
  <si>
    <t>Nguyễn Anh Tấn</t>
  </si>
  <si>
    <t xml:space="preserve">Đặng Văn Đông </t>
  </si>
  <si>
    <t>Phan Đăng Thuận</t>
  </si>
  <si>
    <t>Nguyễn Đình Thắng</t>
  </si>
  <si>
    <t xml:space="preserve"> Bùi Hoàng Phúc</t>
  </si>
  <si>
    <t xml:space="preserve">Trần Văn Hữu
</t>
  </si>
  <si>
    <t xml:space="preserve"> Phạm Văn Tuyên</t>
  </si>
  <si>
    <t>Trần Văn Vinh</t>
  </si>
  <si>
    <t>Trần Quốc Thái</t>
  </si>
  <si>
    <t xml:space="preserve">Trần Văn Lý </t>
  </si>
  <si>
    <t>Nguyễn Xuân Hòa</t>
  </si>
  <si>
    <t>Nguyễn Anh Thành</t>
  </si>
  <si>
    <t>Nguyễn Xuân Yên</t>
  </si>
  <si>
    <t>Trần Văn Quang</t>
  </si>
  <si>
    <t>Vận chuyển trái phép chất ma túy</t>
  </si>
  <si>
    <t>st</t>
  </si>
  <si>
    <t>st, hn</t>
  </si>
  <si>
    <t>Phát hiện, bắt giữ 01 vụ: Khoảng 14h50’ ngày 20/10/2023, tại đoạn đường ĐT 499, thuộc địa phận thôn Thiên Doãn, xã Tràng An, huyện Bình Lục; tổ công tác Công an huyện gồm: Công an xã Tràng An, Đội CSĐTTP về KT-MT phát hiện, bắt quả tang đối tượng Nguyễn Trọng Thanh – SN 1999, trú tại thôn Hoàng Mai Yên, xã Liêm Phong, huyện Thanh Liêm, tỉnh Hà Nam có hành vi bán trái phép chất ma túy cho 01 đối tượng không quen biết với giá 800.000đ, thu giữ 01 gói nhỏ bên trong có chứa 09 viên nén màu hồng, không rõ hình dạng (Thanh khai nhận là ma túy dạng ngựa). Tổ công tác đã lập biên bản vi phạm, đang tiếp tục điều tra làm rõ và xử lý theo quy định của pháp luật. 0,921g</t>
  </si>
  <si>
    <t>Vụ án Mua bán  trái phép chất ma túy xảy ra ngày 23/10/2023 khu vực đường máng Điện Biên thuộc thôn An Tiến, xã An Ninh</t>
  </si>
  <si>
    <t>Khoảng 11h 20 phút ngày 23/10/2023 tại khu vực đường máng Điện Biên thuộc thôn An Tiến, xã An Ninh, tổ công tác công an huyện Bình Lục, phối hợp cùng Công an xã An Ninh phát hiện bắt quả tang Trần Quang Đức sinh năm 1978 trú tại thôn An Tiến, xã An Ninh có hành vi bán trái phép chất ma túy cho một người đàn ông không quen biết. Đức vừa nhận số tiền 200.000đ của người đàn ông đó nhưng chưa kịp giao ma túy thì bị lực lượng Công an huyện phát hiện, bắt quả tang. Sau đó Đức thú nhận và tự nguyện giao nộp 01 (một) túi nilong màu trắng có buộc dây chun màu vàng bên trong chứa 30 (ba mươi) gói đều gói ngoài bằng giấy có in chữ màu đen, bên trong  mỗi gói đều chứa chất bột màu trắng dạng cục, Đức khai đó là heroin Đức mua về để bán kiếm lời.</t>
  </si>
  <si>
    <t>Trần Quang Đức sinh năm 1978 trú tại thôn An Tiến, xã An Ninh</t>
  </si>
  <si>
    <t xml:space="preserve">Vụ án Mua bán  trái phép chất ma túy xảy ra ngày 20/10/2023 tại đoạn đường ĐT 499, thuộc địa phận thôn Thiên Doãn, xã Tràng An, </t>
  </si>
  <si>
    <t xml:space="preserve">Nguyễn Trọng Thanh – SN 1999, trú tại thôn Hoàng Mai Yên, xã Liêm Phong, huyện Thanh Liêm, tỉnh Hà Nam </t>
  </si>
  <si>
    <t>Ngày 27/02/2023 tiếp nhận 01 vụ tỉnh chuyển. Vụ tổ chức, sử dụng trái phép chất ma túy tại nhà ở của Cù Huy Việt thôn 2, xã An Nội.</t>
  </si>
  <si>
    <t>pc04</t>
  </si>
  <si>
    <t>Cù Huy Việt, sn 1994, trú tại Thôn 2, xã An Nội
Doãn Văn Sỹ, sn 1975, trú tại Thôn Lương Tràng, Liêm Tiết, Phủ Lý, Hà Nam.
Nguyễn Văn Thắng, sn 1990, trú tại thôn 5, Xã An Nội
Trương Văn Minh, sn 1993, trú tại tổ dân phố Non, thị trấn Tân Thanh, huyện Thanh Liêm
Trương Văn Lâm, sn 1993, trú tại tổ dân phố Non, thị trấn Tân Thanh, huyện Thanh Liêm</t>
  </si>
  <si>
    <t>vụ án tàng trữ hàng cấm ngày 20/12/2023 tại khu vực ngã tư đèn xanh, đỏ thuộc địa phận xã Trung lương</t>
  </si>
  <si>
    <t>Hoàng Khắc Hà, sn 1968, trú tại tổ dân phố Đoài 1,  phường Mỹ Xá, Nam Định</t>
  </si>
  <si>
    <t>pc03</t>
  </si>
  <si>
    <t>vụ án buôn bán hàng giả ngày 27/12/2023 tại cửa hàng thuốc An Tâm, địa chỉ Thôn Duy Dương, xã Trung Lương</t>
  </si>
  <si>
    <t>Trần Thị Hồngh, sn 1998, trú tại Thôn Duy Dương, xã Trung Lương</t>
  </si>
  <si>
    <t>Nguyễn Văn Đạo, sn 1976, trú tại thôn 2, xã An Nội</t>
  </si>
  <si>
    <t>Trần Quang Đức</t>
  </si>
  <si>
    <t xml:space="preserve">Nguyễn Trọng Thanh </t>
  </si>
  <si>
    <t>Doãn Văn Sỹ</t>
  </si>
  <si>
    <t>Nguyễn Văn Thắng</t>
  </si>
  <si>
    <t>Trương Văn Minh</t>
  </si>
  <si>
    <t>Trương Văn Lâm</t>
  </si>
  <si>
    <t>Cù Huy Việt,</t>
  </si>
  <si>
    <t>Trần Thị Hồng</t>
  </si>
  <si>
    <t>Hoàng Khắc Hà</t>
  </si>
  <si>
    <t>nữ</t>
  </si>
  <si>
    <t>tàng trữ hàng cấm</t>
  </si>
  <si>
    <t>buôn bán hàng giả</t>
  </si>
  <si>
    <t>Ngày 02/10/2023 Phối hợp với PC04 tại khu vực thôn Bói Kênh, xã An Lão bắt quả tang Trần Văn Nam, sinh năm 1973, trú tại Thôn Yên Mỹ, xã Yên Mỹ, huyện Ý Yên, tỉnh Nam Định đang có hành vi tàng trữ trái phép chất ma túy 0,135g</t>
  </si>
  <si>
    <t xml:space="preserve">Vụ án Tàng trữ trái phép chất ma túy xảy ra ngày 02/10/2023 tại khu vực thôn Bói Kênh, xã An Lão </t>
  </si>
  <si>
    <t xml:space="preserve">Trần Văn Nam, sinh năm 1973, trú tại Thôn Yên Mỹ, xã Yên Mỹ, huyện Ý Yên, tỉnh Nam Định </t>
  </si>
  <si>
    <t>Trần Văn Nam</t>
  </si>
  <si>
    <t xml:space="preserve">Tiếp nhận 01 vụ tỉnh chuyển.Khoảng giữa tháng 11/2023, Hoàng Khắc Hà sinh năm 1968 trú tại tổ dân phố Đoài 1, phường Mỹ Xá, thành phố Nam Định, tỉnh Nam Định quen biết một người đàn ( ông tên là Lộc ngoài xã hội, khoảng 36-37 tuổi, không rõ nơi ở cụ thể, Lộc trao đổi với Hà có mối vận chuyển hàng cấm là pháo nổ trả công 1.000.000 đồng/lượt (một triệu đồng một lượt) khi Hà giao hàng thành công, hình thức thanh toán bằng tiền mặt. Hà đồng ý với Lộc và nói khi nào có việc thì liên hệ với Hà. Lộc cho Hà số điện thoại mà Lộc sử dụng hàng ngày là 0568.297.734 để có việc thì liên lạc với Lộc. Khoảng 08 giờ 00 phút ngày 20/12/2023, Lộc liên hệ với Hà trao đổi nội dung: “10 giờ lên chợ lợn đón hàng về Nam Định”, Hà đồng ý và hiểu “lên chợ lợn” là di chuyển đến khu vực chợ gia súc, gia cầm tại huyện Bình Lục, tỉnh Hà Nam; “đón hàng” là nhận hàng cấm pháo nổ mang về Nam Định cho Lộc, Lộc không nói cho Hà là “lên chợ lợn” gặp ai để đón hàng. Khoảng 10 giờ 00 phút cùng ngày khi có nhu cầu gọi xe taxi Hà liền xin người đứng ở lề đường số điện thoại của taxi thì người đó cho Hà số điện thoại của một người thanh niên tên là Việt Anh. Một lúc sau, Hà dùng số điện thoại của Hà là 0915.512.967 gọi cho Việt Anh bảo Việt Anh đến địa chỉ số 431 đường Trần Th Tông, thành phố Nam Định, tỉnh Nam Định để đón Hà. Khi Việt Anh đi xe ô tô bởi kiểm soát 18E-006.68 đến thì Hà lên xe và bảo Việt Anh chở Hà “lên chợ lại”, Vi Anh đồng ý và đi theo chỉ dẫn của Hà. Trên đường di, Hà nhận được cuộc gọi từ Lệ trao đổi nội dung “anh lên trên đấy có người giao 04 hộp, anh cầm về cho em”. Mộ lúc sau, có một người giọng nam giới sử dụng số thuê bao 0568.636.627 gọi vào s điện thoại di động của Hà nói nội dung: “anh ấy bảo đến ngã tư chợ lợn thì có người đưa hàng” rồi tắt máy. Đến khu vực ngã tư đèn xanh đèn đỏ thuộc địa phận xã Trung Lương, huyện Bình Lục, tỉnh Hà Nam Hà liên hệ lại thì người sử dụng số thuê bao 0568.636.627 hướng dẫn Hà di chuyển như sau: Từ ngã tư rẽ trái về hướng đường QL21 cũ, đi khoảng 100m rệ đường bên tay trái có một bao tải màu nâu vàng, bên trong có chứa pháo nổ rồi tắt máy. Hà bảo Việt Anh đi theo chỉ dẫn như trên, khi thấy bao tải màu vàng đất bên rệ đường thì Hà bảo Việt Anh dừng xe ô tô lại. Hà xuống xe đi lại gần mở bao tải trên kiểm tra thì thấy bên trong có 04 hộp pháo nổ do nước ngọ sản xuất, 05 quả pháo nổ tự chế và 01 kg thuốc pháo. Hà buộc bao lại và mang bao tải lên xe taxi để ở vị trí giữa hai chân Hà ở ghế phụ phía trước thì bị lực lượng Công an kiểm tra và đưa Hà cùng tang vật về trụ sở Uỷ ban nhân dân xã Trung Lương, huyện Bình Lục, tỉnh Hà Nam để lập biên bản.
</t>
  </si>
  <si>
    <t xml:space="preserve">Tiếp nhận 01 vụ tỉnh chuyển. Ngày 25/12/2023, Nguyễn Văn Cảnh sinh năm 1998 trú tại thôn Quyết Thắng, xã Đồng Du, huyện Bình Lục, tỉnh Hà Nam sử dụng số điện thoại 0981.621.462 gọi vào số điện thoại 0856.176.286 của Trần Thị Hồng, sinh năm 1998, nơi thường trú: Thôn 6, xã Vũ Bản, huyện Bình Lục, tỉnh Hà Nam; nơi tạm trú: thôn Duy Dương, xã Trung Lương, huyện Bình Lục, tỉnh Hà Nam với nội dung đặt mua 100 lọ thuốc Clorocid TW3 Cloramphenicol 250mg và đặt cọc số tiền 5.000.000 đồng (năm triệu đồng) bằng hình thức chuyển khoản đến số tài khoản ngân hàng của Trần Thị Hồng là 0856.176.286 mở tại ngân hàng Quân đội chi nhánh tỉnh Nam Định. Sau khi Nguyễn Văn Cảnh chuyển tiền cho Trần Thị Hồng thì Cảnh hẹn Hồng sáng ngày 27/12/2023 Cảnh đến quầy thuốc An Tâm của Hồng, địa chỉ: Thôn Duy Dương, xã Trung Lương, huyện Bình Lục, tỉnh Hà Nam để lấy thuốc.
Khoảng 09 giờ 15 phút ngày 27/12/2023, Cảnh đến cửa hàng thuốc của Hồng thì Hồng chỉ chỗ thùng bìa cát tông dựng 100 lọ thuốc Clorocid TW3 Cloramphenicol 250mg cho Cảnh biết. Trong lúc, Cảnh đang kiểm đếm số thuốc đã đặt mua thì Nguyễn Đình Hưng, sinh năm 1986, trú tại thôn Hòa Ngãi, xã Thanh Hà, huyện Thanh Liêm, tỉnh Hà Nam vào quầy thuốc của Hồng hỏi mua 01 lọ bổ phế Nam Hà, 04 viên thuốc Augmentin và thuốc họ với số tiền là 120.000 đồng. Khi thấy các lọ thuốc Clorocid TW3 Cloramphenicol 250mg mà Cảnh đang đếm thì Hưng hỏi mua 03 lọ Clorocid TW3 Cloramphenicol 250mg với số tiền là 450.000 đồng. Tổng số tiền Hưng phải thanh toán cho Hồng là 570.000 đồng. Hưng đưa cho Hồng 700.000 đồng thì Hồng trả lại cho Hưng tiền thừa là 130.000 đồng. Lúc này thì Đoàn kiểm tra của phòng Cảnh sát kinh tế Công an tỉnh Hà Nam phối hợp cùng Đội quản lý thị trường số 1 Cục quản lý. thị trường tỉnh Hà Nam tiến hành kiểm tra việc chấp hành pháp luật trong hoạt động kinh doanh quầy thuốc của Hồng. Quá trình kiểm tra thì đoàn kiểm tra thông báo số thuốc Clorocid TW3 250mg tại cửa hàng đã dừng sản xuất từ lâu, số thuốc trên có dấu hiệu là thuốc giả nên Đoàn kiểm tra đã tiến hành tạm giữ toàn bộ số lọ thuốc Clorocid có trong cửa hàng thuốc để tiến hành xác minh, đồng thời yêu cầu Hồng và những người liên quan về trụ sở để làm việc.
</t>
  </si>
  <si>
    <t>Vụ án   Tổ chức sử dụng trái phép chất ma túy xảy ra ngày 29/12/2023 tại  nhà ở của Cù Huy Việt thôn 2, xã An Nội.</t>
  </si>
  <si>
    <t>Công an xã An Nội báo cáo: khoảng 10h15 ngày 7/6 Công an xã phối hợp đội KTMT công an huyện, phát hiện bắt giữ đối tượng Nguyễn Văn Đông sinh năm 1980 có HKTT thôn 2, xã An Nội, có hành vi cất giữ trái phép 01 gói bằng giấy bac, đối tượng khai nhận đó là Hêroin đối tượng mua về để sử dụng, Công an xã đã bàn giao cho đội KTMT công an huyện thụ lý theo thẩm quyền</t>
  </si>
  <si>
    <t>Khoảng 11 giờ 30 phút ngày 11/06/2024, tại đoạn đường nhựa thuộc thôn đội 4, xã Ngọc Lũ, huyện Bình Lục, tỉnh Hà Nam. Tổ công tác Công an huyện Bình Lục phối hợp cùng công an xã Ngọc Lũ phát hiện bắt quả tang Trần Đăng Trung, sinh năm 1978, nơi thường trú thôn đội 2, xã Ngọc Lũ, huyện Bình Lục, tỉnh Hà Nam đang có hành vi cất giữ trái phép 01(một) gói được gói ngoài bằng giấy nilon màu đỏ, mở ra bên trong chứa chất bột màu trắng dạng cục nghi là ma túy loại Heroin do Trung lấy trong túi quần phía trước bên phải Trung đang mặc giao nộp cho lực lượng Công an. Trung thành khẩn khai nhận đó là gói Heroin của Trung  vừa đi mua về cất giữ để sử dụng cho bản thân. Công an xã đã bàn giao cho đội KTMT Công an huyện thụ lý theo thẩm quyền</t>
  </si>
  <si>
    <t xml:space="preserve">Khoảng 12h30’ ngày 16/4/2024, trong quá trình tuần tra đảm bảo ANTT tại đoạn đường bê tông, thôn Bãi Vĩnh, xã Tràng An; tổ công tác Công an xã phát hiện, bắt quả tang đối tượng Nguyễn Việt Trung – SN 2002; Nguyễn Hồng Hải – SN 2003, đều trú tại thôn Tường Thụy 1, xã Trác Văn, thị xã Duy Tiên, tỉnh Hà Nam có hành vi bán trái phép 01 gói nhỏ bên trong có các sợi thực vật khô màu nâu cho 01 người thanh niên không quen biết (các đối tượng khai nhận là ma túy Tobaco). Ngoài ra, đối tượng Hải cũng tự giác giao nộp cho lực lượng Công an 02 gói nhỏ bên trong có chứa các sợi thực vật khô màu nâu (Hải cất giữ với mục đích cùng Trung bán kiếm lời khi có người hỏi mua). </t>
  </si>
  <si>
    <t>Khoảng 11h30 ngày 03/5/2024 tại đoạn đường bê tông thuộc Thôn Mai Động, xã Trung Lương, CAX Trung Lương và đội KTMT phát hiện bắt quả tang đối tượng Trịnh Văn Lượng, SN 1994, trú tại Trại Kho, xã Minh Thuận, huyện Vụ Bản, tỉnh Nam Định có hành vi cất giữ trái phép chất ma túy, thu giữ 01 gói nhỏ chứa chất bột màu trắng (Lượng khai là heroin mua để sử dụng)</t>
  </si>
  <si>
    <t xml:space="preserve">Khoảng 18h ngày 07/05/2024 tại khu vực nghĩa trang thôn Ô Mễ, xã Tràng An: Công an xã Hưng Công phối hợp CAX Tràng An, Công an huyện phát hiện bắt quả tang Mạc Quang Nam - Sn 1995, trú tại thôn Cương Thôn, xã Tràng An, huyện Bình Lục đang cất giữ trái phép 01 gói được gói bằng giấy </t>
  </si>
  <si>
    <t>Khoảng 11h ngày 02/6/2024 tại đoạn đường nhựa thuộc thôn 4, xã An Nội. CAX Hưng Công phối hợp với CAX An Nội, Đội KTMT phát hiện bắt quả tang Lê Thế Sự, sn 1990, trú tại thôn 4, xã An Nội, huyện Bình Lục đang có hành vi bán trái phép 02 gói bằng giấy bạc bên trong mỗi gói chứa chất bột màu trắng dạng cục do một người đàn ông không quen biết với giá 400.000đ. Khi vừa nhận tiền thì bị Công an bắt giữ. Sự khai nhận đây là 02 gói heroin của Sự mang đi bán. Đội KTMT thụ lý.</t>
  </si>
  <si>
    <t>Khoảng 11h ngày 03/6/2024 tổ công tác CAX La Sơn phối hợp với Đội KTMT phát hiện bắt quả tang đối tượng Hoàng Văn Khuýnh, sn 1992, nơi thường trú Bản Sang Thái, xã Nghĩa Lợi, thị xã Nghĩa Lộ, tỉnh Yên Bái có hành vi cất giữ trái phép 01 gói nilon màu đen bên trong chứa chất bột màu trắng dạng cục. Khuýnh khai nhận đây là heroin mua về để sử dụng. CAX đã bàn giao Đội KTMT giải quyết.</t>
  </si>
  <si>
    <t>Vụ tàng trữ trái phép chất ma túy xảy ra ngày 03/5/2024 tại đoạn đường bê tông thuộc Thôn Mai Động, xã Trung Lương</t>
  </si>
  <si>
    <t>Vụ tàng trữ trái phép chất ma túy xảy ra ngày 07/05/2024 tại khu vực nghĩa trang thôn Ô Mễ, xã Tràng An</t>
  </si>
  <si>
    <t>Vụ tàng trữ trái phép chất ma túy xảy ra ngày 31/5/2024 tại đoạn đường bê tông thuộc thôn 3 Cát Lại, Bình Nghĩa.</t>
  </si>
  <si>
    <t>Công an xã Bình nghĩa báo cáo : khoảng 21 h 20 phút ngày 31/5/2024 tại đoạn đường bê tông thuộc thôn 3 Cát Lại, Bình Nghĩa. Công
 an xã Bình nghĩa phối hợp với đội ma tuý công an huyện phát hiện bắt quả tang Lê Minh Tuấn, sinh năm 2000, HKTT : thôn 2, xã An Nội đang có hành vi cất giữ trái phép 01 gói được gói ngoài bằng giấy màu trắng, mở ra bên trong có chất màu trắng dạng cục, Tuấn đang cầm trong lòng bàn tay trái, tự giác giao nộp cho Công an xã và khai nhận đó là Heroin mua về  sử dụng cho bản thân. Công an xã bàn giao người và tang vật cho cơ quan CSDT công an huyện xử lý theo thâm quyền</t>
  </si>
  <si>
    <t>Vụ tàng trữ trái phép chất ma túy xảy ra ngày 01/6/2024 tại đoạn đường nhựa thuộc thôn đội 4 xã Ngọc Lũ, Bình Lục, Hà Nam</t>
  </si>
  <si>
    <t>Ngọc Lũ báo cáo khoảng 12h45 ngày 01/6/2024 tại đoạn đường nhựa thuộc thôn đội 4 xã Ngọc Lũ, Bình Lục, Hà Nam Công an xã
 Ngọc Lũ phối hợp với tổ công tác của Công an huyện Bình Lục bắt quả tang Du Văn Ngọc, sinh năm 1982, thường trú: thôn đội 1 xã Ngọc Lũ có hành vi cất giữ 01 gói bằng giấy màu trắng bên trong có chứa chất bột màu trắng dạng cục Ngọc khai nhận đó là Heroin vừa mua về để sử dụng. Công an xã đã bàn giao toàn bộ hồ sơ và tang vật cho cơ quan CSĐT Công an huyện giải quyết theo thẩm quyền.</t>
  </si>
  <si>
    <t>Vụ mua bán trái phép chất ma túy xảy ra ngày 02/6/2024 tại đoạn đường nhựa thuộc thôn 4, xã An Nội.</t>
  </si>
  <si>
    <t>Vụ tàng trữ trái phép chất ma túy xảy ra ngày 03/6/2024 tại La Sơn</t>
  </si>
  <si>
    <t xml:space="preserve">Vụ tàng trữ trái phép chất ma túy xảy ra ngày 7/6 </t>
  </si>
  <si>
    <t>Vụ tàng trữ trái phép chất ma túy xảy ra ngày 11/06/2024, tại đoạn đường nhựa thuộc thôn đội 4, xã Ngọc Lũ, huyện Bình Lục, tỉnh Hà Nam.</t>
  </si>
  <si>
    <t xml:space="preserve">Trịnh Văn Lượng, SN 1994
, trú tại Trại Kho, xã Minh Thuận, huyện Vụ Bản, tỉnh Nam Định </t>
  </si>
  <si>
    <t>Mạc Quang Nam - Sn 1995, trú tại thôn Cương Thôn, xã Tràng An, huyện Bình Lục</t>
  </si>
  <si>
    <t>Lê Minh Tuấn, sinh năm 
2000, HKTT : thôn 2, xã An Nội</t>
  </si>
  <si>
    <t>Du Văn Ngọc, sinh năm 
1982, thường trú: thôn đội 1 xã Ngọc Lũ</t>
  </si>
  <si>
    <t>Lê Thế Sự, sn 1990, trú tại thôn 4, xã An Nội, huyện Bình Lục</t>
  </si>
  <si>
    <t>Hoàng Văn Khuýnh, sn 1992, nơi thường trú Bản Sang Thái, xã Nghĩa Lợi, thị xã Nghĩa Lộ, tỉnh Yên Bái</t>
  </si>
  <si>
    <t xml:space="preserve">Nguyễn Văn Đông sinh 
năm 1980 có HKTT thôn 2, xã An Nội, </t>
  </si>
  <si>
    <t>Trần Đăng Trung, sinh năm
 1978, nơi thường trú thôn đội 2, xã Ngọc Lũ, huyện Bình Lục, tỉnh Hà Nam</t>
  </si>
  <si>
    <t>truyền thống</t>
  </si>
  <si>
    <t>Bình Nghĩa</t>
  </si>
  <si>
    <t>La Sơn</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</si>
</sst>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2"/>
      <color theme="1"/>
      <name val="Times New Roman"/>
      <family val="1"/>
    </font>
    <font>
      <sz val="9"/>
      <color indexed="81"/>
      <name val="Tahoma"/>
      <family val="2"/>
    </font>
    <font>
      <b/>
      <sz val="9"/>
      <color indexed="81"/>
      <name val="Tahoma"/>
      <family val="2"/>
    </font>
    <font>
      <sz val="12"/>
      <color rgb="FF000000"/>
      <name val="Times New Roman"/>
      <family val="1"/>
    </font>
    <font>
      <sz val="12"/>
      <color theme="1"/>
      <name val="Times New Roman"/>
      <family val="1"/>
    </font>
    <font>
      <sz val="12"/>
      <color rgb="FF000000"/>
      <name val="Times New Roman"/>
      <family val="1"/>
    </font>
    <font>
      <sz val="12"/>
      <color theme="1"/>
      <name val="Times New Roman"/>
      <family val="1"/>
    </font>
    <font>
      <sz val="10"/>
      <color indexed="81"/>
      <name val="Tahoma"/>
      <family val="2"/>
    </font>
    <font>
      <b/>
      <sz val="10"/>
      <color indexed="81"/>
      <name val="Tahoma"/>
      <family val="2"/>
    </font>
    <font>
      <sz val="12"/>
      <color rgb="FFFF0000"/>
      <name val="Times New Roman"/>
      <family val="1"/>
    </font>
    <font>
      <b/>
      <sz val="11"/>
      <color indexed="81"/>
      <name val="Tahoma"/>
      <family val="2"/>
    </font>
    <font>
      <sz val="12"/>
      <color theme="1"/>
      <name val="Times New Roman"/>
      <family val="1"/>
    </font>
    <font>
      <sz val="11"/>
      <name val="Times New Roman"/>
      <family val="1"/>
    </font>
    <font>
      <sz val="11"/>
      <name val="Calibri"/>
      <family val="2"/>
      <scheme val="minor"/>
    </font>
    <font>
      <sz val="12"/>
      <name val="Times New Roman"/>
      <family val="1"/>
    </font>
    <font>
      <sz val="10"/>
      <name val="Times New Roman"/>
      <family val="1"/>
    </font>
    <font>
      <sz val="10"/>
      <name val="Calibri"/>
      <family val="2"/>
      <scheme val="minor"/>
    </font>
    <font>
      <sz val="12"/>
      <name val="Times New Roman"/>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58">
    <xf numFmtId="0" fontId="0" fillId="0" borderId="0" xfId="0"/>
    <xf numFmtId="0" fontId="1" fillId="0" borderId="0" xfId="0" applyFont="1"/>
    <xf numFmtId="0" fontId="1" fillId="0" borderId="0" xfId="0" applyFont="1" applyAlignment="1">
      <alignment horizontal="center"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0" xfId="0" applyFont="1" applyAlignment="1">
      <alignment horizontal="left" vertical="center" wrapText="1"/>
    </xf>
    <xf numFmtId="0" fontId="1" fillId="0" borderId="1" xfId="0" applyFont="1" applyBorder="1" applyAlignment="1">
      <alignment horizontal="left" vertical="center" wrapText="1"/>
    </xf>
    <xf numFmtId="0" fontId="1" fillId="0" borderId="0" xfId="0" applyFont="1" applyAlignment="1">
      <alignment horizontal="left"/>
    </xf>
    <xf numFmtId="0" fontId="1" fillId="0" borderId="2" xfId="0" applyFont="1" applyBorder="1" applyAlignment="1">
      <alignment horizontal="center" vertical="center" wrapText="1"/>
    </xf>
    <xf numFmtId="0" fontId="1" fillId="0" borderId="1" xfId="0" applyNumberFormat="1" applyFont="1" applyBorder="1" applyAlignment="1">
      <alignment horizontal="center" vertical="center" wrapText="1"/>
    </xf>
    <xf numFmtId="0" fontId="1" fillId="0" borderId="2" xfId="0" applyFont="1" applyBorder="1" applyAlignment="1">
      <alignment horizontal="left" vertical="center" wrapText="1"/>
    </xf>
    <xf numFmtId="14" fontId="1" fillId="0" borderId="2"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Alignment="1">
      <alignment horizontal="center" vertical="center" wrapText="1"/>
    </xf>
    <xf numFmtId="14" fontId="5" fillId="0" borderId="3"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Alignment="1">
      <alignment horizontal="center" vertical="center" wrapText="1"/>
    </xf>
    <xf numFmtId="14" fontId="10" fillId="0" borderId="1" xfId="0" applyNumberFormat="1" applyFont="1" applyBorder="1" applyAlignment="1">
      <alignment horizontal="center" vertical="center" wrapText="1"/>
    </xf>
    <xf numFmtId="0" fontId="12" fillId="0" borderId="1" xfId="0" applyFont="1" applyBorder="1" applyAlignment="1">
      <alignment horizontal="left" vertical="center" wrapText="1"/>
    </xf>
    <xf numFmtId="1" fontId="1" fillId="0" borderId="1" xfId="0" applyNumberFormat="1" applyFont="1" applyBorder="1" applyAlignment="1">
      <alignment horizontal="center" vertical="center" wrapText="1"/>
    </xf>
    <xf numFmtId="1" fontId="1" fillId="0" borderId="0" xfId="0" applyNumberFormat="1" applyFont="1" applyAlignment="1">
      <alignment horizontal="center" vertical="center" wrapText="1"/>
    </xf>
    <xf numFmtId="1" fontId="1" fillId="0" borderId="2" xfId="0" applyNumberFormat="1" applyFont="1" applyBorder="1" applyAlignment="1">
      <alignment horizontal="center" vertical="center" wrapText="1"/>
    </xf>
    <xf numFmtId="0" fontId="13" fillId="0" borderId="1" xfId="0" applyFont="1" applyBorder="1" applyAlignment="1">
      <alignment horizontal="justify" vertical="center"/>
    </xf>
    <xf numFmtId="0" fontId="14" fillId="0" borderId="8" xfId="0" applyFont="1" applyBorder="1" applyAlignment="1">
      <alignment horizontal="center" vertical="center" wrapText="1"/>
    </xf>
    <xf numFmtId="0" fontId="15" fillId="0" borderId="1" xfId="0" applyFont="1" applyBorder="1" applyAlignment="1">
      <alignment horizontal="left" vertical="center" wrapText="1"/>
    </xf>
    <xf numFmtId="0" fontId="15" fillId="0" borderId="2" xfId="0" applyFont="1" applyBorder="1" applyAlignment="1">
      <alignment horizontal="left" vertical="center" wrapText="1"/>
    </xf>
    <xf numFmtId="0" fontId="15" fillId="0" borderId="2" xfId="0" applyNumberFormat="1" applyFont="1" applyBorder="1" applyAlignment="1">
      <alignment horizontal="center" vertical="center" wrapText="1"/>
    </xf>
    <xf numFmtId="0" fontId="15" fillId="0" borderId="2"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7" xfId="0" applyFont="1" applyBorder="1" applyAlignment="1">
      <alignment horizontal="center" vertical="center" wrapText="1"/>
    </xf>
    <xf numFmtId="14" fontId="15" fillId="0" borderId="2" xfId="0" applyNumberFormat="1" applyFont="1" applyBorder="1" applyAlignment="1">
      <alignment horizontal="center" vertical="center" wrapText="1"/>
    </xf>
    <xf numFmtId="0" fontId="16" fillId="0" borderId="1" xfId="0" applyFont="1" applyBorder="1" applyAlignment="1">
      <alignment wrapText="1"/>
    </xf>
    <xf numFmtId="14" fontId="15" fillId="0" borderId="1" xfId="0" applyNumberFormat="1" applyFont="1" applyBorder="1" applyAlignment="1">
      <alignment horizontal="center" vertical="center" wrapText="1"/>
    </xf>
    <xf numFmtId="0" fontId="15" fillId="0" borderId="6" xfId="0" applyFont="1" applyBorder="1" applyAlignment="1">
      <alignment horizontal="center" vertical="center" wrapText="1"/>
    </xf>
    <xf numFmtId="0" fontId="15" fillId="0" borderId="1" xfId="0" applyNumberFormat="1" applyFont="1" applyBorder="1" applyAlignment="1">
      <alignment horizontal="center" vertical="center" wrapText="1"/>
    </xf>
    <xf numFmtId="0" fontId="16" fillId="0" borderId="1" xfId="0" applyFont="1" applyBorder="1" applyAlignment="1">
      <alignment horizontal="justify" vertical="center"/>
    </xf>
    <xf numFmtId="0" fontId="17" fillId="0" borderId="1" xfId="0" applyFont="1" applyBorder="1" applyAlignment="1">
      <alignment horizontal="justify" vertical="center"/>
    </xf>
    <xf numFmtId="0" fontId="13" fillId="0" borderId="2" xfId="0" applyFont="1" applyBorder="1" applyAlignment="1">
      <alignment horizontal="justify" vertical="center"/>
    </xf>
    <xf numFmtId="0" fontId="15" fillId="0" borderId="0" xfId="0" applyFont="1" applyAlignment="1">
      <alignment horizontal="left"/>
    </xf>
    <xf numFmtId="0" fontId="15" fillId="0" borderId="0" xfId="0" applyFont="1"/>
    <xf numFmtId="0" fontId="18" fillId="0" borderId="1" xfId="0" applyFont="1" applyBorder="1" applyAlignment="1">
      <alignment horizontal="left" vertical="center" wrapText="1"/>
    </xf>
    <xf numFmtId="0" fontId="18" fillId="0" borderId="1" xfId="0" applyNumberFormat="1" applyFont="1" applyBorder="1" applyAlignment="1">
      <alignment horizontal="center" vertical="center" wrapText="1"/>
    </xf>
    <xf numFmtId="0" fontId="18" fillId="0" borderId="1" xfId="0" applyFont="1" applyBorder="1" applyAlignment="1">
      <alignment horizontal="center" vertical="center" wrapText="1"/>
    </xf>
    <xf numFmtId="0" fontId="15" fillId="0" borderId="0" xfId="0" applyFont="1" applyAlignment="1">
      <alignment horizontal="left" wrapText="1"/>
    </xf>
    <xf numFmtId="0" fontId="15" fillId="0" borderId="0" xfId="0" applyFont="1" applyAlignment="1">
      <alignment horizontal="left" vertical="center" wrapText="1"/>
    </xf>
    <xf numFmtId="14" fontId="15" fillId="0" borderId="0" xfId="0" applyNumberFormat="1" applyFont="1"/>
    <xf numFmtId="14" fontId="18" fillId="0" borderId="1" xfId="0" applyNumberFormat="1" applyFont="1" applyBorder="1" applyAlignment="1">
      <alignment horizontal="center" vertical="center" wrapText="1"/>
    </xf>
  </cellXfs>
  <cellStyles count="1">
    <cellStyle name="Normal" xfId="0" builtinId="0"/>
  </cellStyles>
  <dxfs count="103">
    <dxf>
      <font>
        <b val="0"/>
        <i val="0"/>
        <strike val="0"/>
        <condense val="0"/>
        <extend val="0"/>
        <outline val="0"/>
        <shadow val="0"/>
        <u val="none"/>
        <vertAlign val="baseline"/>
        <sz val="12"/>
        <color theme="1"/>
        <name val="Times New Roman"/>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Times New Roman"/>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scheme val="none"/>
      </font>
      <numFmt numFmtId="1"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scheme val="none"/>
      </font>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Times New Roman"/>
        <scheme val="none"/>
      </font>
      <alignment horizontal="center" vertical="center" textRotation="0" wrapText="1" indent="0" justifyLastLine="0" shrinkToFit="0" readingOrder="0"/>
    </dxf>
    <dxf>
      <font>
        <b val="0"/>
        <i val="0"/>
        <strike val="0"/>
        <condense val="0"/>
        <extend val="0"/>
        <outline val="0"/>
        <shadow val="0"/>
        <u val="none"/>
        <vertAlign val="baseline"/>
        <sz val="12"/>
        <color auto="1"/>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alignment horizontal="center" vertical="center" textRotation="0" wrapText="1" indent="0" justifyLastLine="0" shrinkToFit="0" readingOrder="0"/>
    </dxf>
    <dxf>
      <border>
        <bottom style="thin">
          <color indexed="64"/>
        </bottom>
      </border>
    </dxf>
    <dxf>
      <font>
        <b val="0"/>
        <i val="0"/>
        <strike val="0"/>
        <condense val="0"/>
        <extend val="0"/>
        <outline val="0"/>
        <shadow val="0"/>
        <u val="none"/>
        <vertAlign val="baseline"/>
        <sz val="12"/>
        <color theme="1"/>
        <name val="Times New Roman"/>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bgColor rgb="FF92D050"/>
        </patternFill>
      </fill>
    </dxf>
    <dxf>
      <fill>
        <patternFill>
          <bgColor rgb="FFFFFF0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FF00"/>
        </patternFill>
      </fill>
    </dxf>
    <dxf>
      <fill>
        <patternFill>
          <bgColor rgb="FFFF0000"/>
        </patternFill>
      </fill>
    </dxf>
    <dxf>
      <font>
        <b val="0"/>
        <i val="0"/>
        <strike val="0"/>
        <condense val="0"/>
        <extend val="0"/>
        <outline val="0"/>
        <shadow val="0"/>
        <u val="none"/>
        <vertAlign val="baseline"/>
        <sz val="12"/>
        <color rgb="FF000000"/>
        <name val="Times New Roman"/>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rgb="FF000000"/>
        <name val="Times New Roman"/>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Times New Roman"/>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Times New Roman"/>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Times New Roman"/>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Times New Roman"/>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Times New Roman"/>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Times New Roman"/>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Times New Roman"/>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Times New Roman"/>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Times New Roman"/>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Times New Roman"/>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rgb="FF000000"/>
        <name val="Times New Roman"/>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Times New Roman"/>
        <scheme val="none"/>
      </font>
      <alignment horizontal="center" vertical="center" textRotation="0" wrapText="1" indent="0" justifyLastLine="0" shrinkToFit="0" readingOrder="0"/>
    </dxf>
    <dxf>
      <fill>
        <patternFill>
          <bgColor rgb="FF92D050"/>
        </patternFill>
      </fill>
    </dxf>
    <dxf>
      <fill>
        <patternFill>
          <bgColor rgb="FFFFFF00"/>
        </patternFill>
      </fill>
    </dxf>
    <dxf>
      <fill>
        <patternFill>
          <bgColor rgb="FFFFFF00"/>
        </patternFill>
      </fill>
    </dxf>
    <dxf>
      <fill>
        <patternFill>
          <bgColor rgb="FFFF0000"/>
        </patternFill>
      </fill>
    </dxf>
    <dxf>
      <fill>
        <patternFill>
          <bgColor rgb="FF92D050"/>
        </patternFill>
      </fill>
    </dxf>
    <dxf>
      <fill>
        <patternFill>
          <bgColor rgb="FF00B0F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FF00"/>
        </patternFill>
      </fill>
    </dxf>
    <dxf>
      <fill>
        <patternFill>
          <bgColor rgb="FFFF0000"/>
        </patternFill>
      </fill>
    </dxf>
    <dxf>
      <fill>
        <patternFill>
          <bgColor rgb="FF92D050"/>
        </patternFill>
      </fill>
    </dxf>
    <dxf>
      <fill>
        <patternFill>
          <bgColor rgb="FF00B0F0"/>
        </patternFill>
      </fill>
    </dxf>
    <dxf>
      <fill>
        <patternFill>
          <bgColor rgb="FFFFFF00"/>
        </patternFill>
      </fill>
    </dxf>
    <dxf>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2" name="Table13" displayName="Table13" ref="A1:L61" totalsRowShown="0" headerRowDxfId="86" dataDxfId="85">
  <autoFilter ref="A1:L61"/>
  <tableColumns count="12">
    <tableColumn id="1" name="STT" dataDxfId="84">
      <calculatedColumnFormula>IF(B2=""," ",SUBTOTAL(3,$B$1:B2)-1)</calculatedColumnFormula>
    </tableColumn>
    <tableColumn id="2" name="Tin báo" dataDxfId="83"/>
    <tableColumn id="6" name="Tội phạm" dataDxfId="82"/>
    <tableColumn id="7" name="Thời gian bắt đầu" dataDxfId="81"/>
    <tableColumn id="8" name="Thời gian kết thúc" dataDxfId="80"/>
    <tableColumn id="9" name="Hình thức" dataDxfId="79"/>
    <tableColumn id="10" name="Đơn vị thụ lý" dataDxfId="78"/>
    <tableColumn id="11" name="Đơn vị tiếp nhận" dataDxfId="77"/>
    <tableColumn id="12" name="Dự kiến thời hạn" dataDxfId="76"/>
    <tableColumn id="13" name="Dấu hiệu" dataDxfId="75"/>
    <tableColumn id="4" name="Đơn vị cung cấp" dataDxfId="74"/>
    <tableColumn id="5" name="Loại tin" dataDxfId="73"/>
  </tableColumns>
  <tableStyleInfo name="TableStyleMedium2" showFirstColumn="0" showLastColumn="0" showRowStripes="1" showColumnStripes="0"/>
</table>
</file>

<file path=xl/tables/table2.xml><?xml version="1.0" encoding="utf-8"?>
<table xmlns="http://schemas.openxmlformats.org/spreadsheetml/2006/main" id="1" name="Table1" displayName="Table1" ref="A1:Q34" totalsRowShown="0" headerRowDxfId="40" dataDxfId="38" headerRowBorderDxfId="39" tableBorderDxfId="37" totalsRowBorderDxfId="36">
  <tableColumns count="17">
    <tableColumn id="1" name="STT" dataDxfId="35">
      <calculatedColumnFormula>IF(B2=""," ",SUBTOTAL(3,$B$1:B2)-1)</calculatedColumnFormula>
    </tableColumn>
    <tableColumn id="2" name="Vụ án" dataDxfId="34"/>
    <tableColumn id="3" name="Nội dung vụ án" dataDxfId="33"/>
    <tableColumn id="4" name="Bị can" dataDxfId="32"/>
    <tableColumn id="5" name="Số lượng" dataDxfId="31"/>
    <tableColumn id="6" name="Tội phạm" dataDxfId="30"/>
    <tableColumn id="7" name="Thời gian khởi tố" dataDxfId="29"/>
    <tableColumn id="8" name="Thời gian kết thúc" dataDxfId="28"/>
    <tableColumn id="9" name="Hình thức" dataDxfId="27"/>
    <tableColumn id="10" name="Đơn vị khởi tố" dataDxfId="26"/>
    <tableColumn id="11" name="Đơn vị tiếp nhận" dataDxfId="25"/>
    <tableColumn id="17" name="Đơn vị thụ lý hiện nay" dataDxfId="24"/>
    <tableColumn id="16" name="Thời gian chuyển" dataDxfId="23"/>
    <tableColumn id="12" name="Dự kiến thời hạn" dataDxfId="22"/>
    <tableColumn id="13" name="Địa bàn xảy ra" dataDxfId="21"/>
    <tableColumn id="14" name="Loại tội phạm" dataDxfId="20"/>
    <tableColumn id="15" name="Chương tội phạm" dataDxfId="19"/>
  </tableColumns>
  <tableStyleInfo name="TableStyleMedium2" showFirstColumn="0" showLastColumn="0" showRowStripes="1" showColumnStripes="0"/>
</table>
</file>

<file path=xl/tables/table3.xml><?xml version="1.0" encoding="utf-8"?>
<table xmlns="http://schemas.openxmlformats.org/spreadsheetml/2006/main" id="3" name="Table3" displayName="Table3" ref="A1:Q34" totalsRowShown="0" headerRowDxfId="18" dataDxfId="17">
  <tableColumns count="17">
    <tableColumn id="1" name="STT" dataDxfId="16">
      <calculatedColumnFormula>IF(B2=""," ",SUBTOTAL(3,$B$1:B2)-1)</calculatedColumnFormula>
    </tableColumn>
    <tableColumn id="2" name="Họ và tên" dataDxfId="15"/>
    <tableColumn id="3" name="Giới tính" dataDxfId="14"/>
    <tableColumn id="4" name="Năm sinh" dataDxfId="13"/>
    <tableColumn id="5" name="Tuổi" dataDxfId="12">
      <calculatedColumnFormula>DATEDIF(D2,NOW(),"Y")</calculatedColumnFormula>
    </tableColumn>
    <tableColumn id="6" name="Nghề nghiệp" dataDxfId="11"/>
    <tableColumn id="7" name="Tội danh" dataDxfId="10"/>
    <tableColumn id="8" name="Đảng viên" dataDxfId="9"/>
    <tableColumn id="17" name="Trong diện sưu tra" dataDxfId="8"/>
    <tableColumn id="9" name="Tiền án/ Tiền sự" dataDxfId="7"/>
    <tableColumn id="10" name="Ngày khởi tố bị can" dataDxfId="6"/>
    <tableColumn id="11" name="Tạm giam" dataDxfId="5"/>
    <tableColumn id="12" name="Tại ngoại" dataDxfId="4"/>
    <tableColumn id="13" name="Bắt khẩn cấp" dataDxfId="3"/>
    <tableColumn id="14" name="Quả tang" dataDxfId="2"/>
    <tableColumn id="16" name="Tình ngoài" dataDxfId="1"/>
    <tableColumn id="15" name="Đơn vị khởi"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61"/>
  <sheetViews>
    <sheetView zoomScaleNormal="100" workbookViewId="0">
      <selection activeCell="B9" sqref="B9"/>
    </sheetView>
  </sheetViews>
  <sheetFormatPr defaultColWidth="15.42578125" defaultRowHeight="15.75" x14ac:dyDescent="0.25"/>
  <cols>
    <col min="1" max="1" width="5.140625" style="1" customWidth="1"/>
    <col min="2" max="2" width="41.140625" style="7" customWidth="1"/>
    <col min="3" max="3" width="10" style="1" customWidth="1"/>
    <col min="4" max="4" width="16.28515625" style="1" bestFit="1" customWidth="1"/>
    <col min="5" max="5" width="11.85546875" style="1" customWidth="1"/>
    <col min="6" max="6" width="11.7109375" style="1" customWidth="1"/>
    <col min="7" max="7" width="14.140625" style="1" customWidth="1"/>
    <col min="8" max="8" width="11.42578125" style="1" customWidth="1"/>
    <col min="9" max="9" width="15.28515625" style="1" bestFit="1" customWidth="1"/>
    <col min="10" max="10" width="10.42578125" style="1" customWidth="1"/>
    <col min="11" max="11" width="17.28515625" style="1" customWidth="1"/>
    <col min="12" max="12" width="10.5703125" style="1" customWidth="1"/>
    <col min="13" max="16384" width="15.42578125" style="1"/>
  </cols>
  <sheetData>
    <row r="1" spans="1:12" ht="41.25" customHeight="1" x14ac:dyDescent="0.25">
      <c r="A1" s="2" t="s">
        <v>0</v>
      </c>
      <c r="B1" s="2" t="s">
        <v>29</v>
      </c>
      <c r="C1" s="2" t="s">
        <v>4</v>
      </c>
      <c r="D1" s="2" t="s">
        <v>30</v>
      </c>
      <c r="E1" s="2" t="s">
        <v>5</v>
      </c>
      <c r="F1" s="2" t="s">
        <v>6</v>
      </c>
      <c r="G1" s="2" t="s">
        <v>7</v>
      </c>
      <c r="H1" s="2" t="s">
        <v>8</v>
      </c>
      <c r="I1" s="2" t="s">
        <v>13</v>
      </c>
      <c r="J1" s="2" t="s">
        <v>31</v>
      </c>
      <c r="K1" s="2" t="s">
        <v>35</v>
      </c>
      <c r="L1" s="2" t="s">
        <v>41</v>
      </c>
    </row>
    <row r="2" spans="1:12" ht="63" x14ac:dyDescent="0.25">
      <c r="A2" s="19">
        <f>IF(B2=""," ",SUBTOTAL(3,$B$1:B2)-1)</f>
        <v>1</v>
      </c>
      <c r="B2" s="6" t="s">
        <v>52</v>
      </c>
      <c r="C2" s="3"/>
      <c r="D2" s="4">
        <v>45267</v>
      </c>
      <c r="E2" s="3"/>
      <c r="F2" s="3" t="s">
        <v>32</v>
      </c>
      <c r="G2" s="3" t="s">
        <v>51</v>
      </c>
      <c r="H2" s="3"/>
      <c r="I2" s="4">
        <v>45389</v>
      </c>
      <c r="J2" s="3" t="s">
        <v>49</v>
      </c>
      <c r="K2" s="13" t="s">
        <v>53</v>
      </c>
      <c r="L2" s="13" t="s">
        <v>29</v>
      </c>
    </row>
    <row r="3" spans="1:12" ht="63" x14ac:dyDescent="0.25">
      <c r="A3" s="3">
        <f>IF(B3=""," ",SUBTOTAL(3,$B$1:B3)-1)</f>
        <v>2</v>
      </c>
      <c r="B3" s="6" t="s">
        <v>62</v>
      </c>
      <c r="C3" s="3"/>
      <c r="D3" s="4">
        <v>45282</v>
      </c>
      <c r="E3" s="4">
        <v>45311</v>
      </c>
      <c r="F3" s="3" t="s">
        <v>61</v>
      </c>
      <c r="G3" s="3" t="s">
        <v>16</v>
      </c>
      <c r="H3" s="3"/>
      <c r="I3" s="4">
        <v>45404</v>
      </c>
      <c r="J3" s="3" t="s">
        <v>33</v>
      </c>
      <c r="K3" s="14" t="s">
        <v>36</v>
      </c>
      <c r="L3" s="14" t="s">
        <v>42</v>
      </c>
    </row>
    <row r="4" spans="1:12" ht="63" x14ac:dyDescent="0.25">
      <c r="A4" s="3">
        <f>IF(B4=""," ",SUBTOTAL(3,$B$1:B4)-1)</f>
        <v>3</v>
      </c>
      <c r="B4" s="6" t="s">
        <v>37</v>
      </c>
      <c r="C4" s="3"/>
      <c r="D4" s="4">
        <v>45282</v>
      </c>
      <c r="E4" s="4">
        <v>45311</v>
      </c>
      <c r="F4" s="3" t="s">
        <v>61</v>
      </c>
      <c r="G4" s="3" t="s">
        <v>16</v>
      </c>
      <c r="H4" s="3"/>
      <c r="I4" s="4">
        <v>45404</v>
      </c>
      <c r="J4" s="3" t="s">
        <v>33</v>
      </c>
      <c r="K4" s="14" t="s">
        <v>36</v>
      </c>
      <c r="L4" s="13" t="s">
        <v>42</v>
      </c>
    </row>
    <row r="5" spans="1:12" ht="31.5" x14ac:dyDescent="0.25">
      <c r="A5" s="3">
        <f>IF(B5=""," ",SUBTOTAL(3,$B$1:B5)-1)</f>
        <v>4</v>
      </c>
      <c r="B5" s="6" t="s">
        <v>38</v>
      </c>
      <c r="C5" s="3"/>
      <c r="D5" s="4">
        <v>45285</v>
      </c>
      <c r="E5" s="3"/>
      <c r="F5" s="3" t="s">
        <v>32</v>
      </c>
      <c r="G5" s="3" t="s">
        <v>28</v>
      </c>
      <c r="H5" s="3"/>
      <c r="I5" s="4">
        <v>45407</v>
      </c>
      <c r="J5" s="3" t="s">
        <v>39</v>
      </c>
      <c r="K5" s="13" t="s">
        <v>40</v>
      </c>
      <c r="L5" s="13" t="s">
        <v>29</v>
      </c>
    </row>
    <row r="6" spans="1:12" ht="47.25" x14ac:dyDescent="0.25">
      <c r="A6" s="3">
        <f>IF(B6=""," ",SUBTOTAL(3,$B$1:B6)-1)</f>
        <v>5</v>
      </c>
      <c r="B6" s="6" t="s">
        <v>44</v>
      </c>
      <c r="C6" s="3"/>
      <c r="D6" s="4">
        <v>45283</v>
      </c>
      <c r="E6" s="3"/>
      <c r="F6" s="3" t="s">
        <v>32</v>
      </c>
      <c r="G6" s="3" t="s">
        <v>45</v>
      </c>
      <c r="H6" s="3"/>
      <c r="I6" s="4">
        <v>45405</v>
      </c>
      <c r="J6" s="3" t="s">
        <v>46</v>
      </c>
      <c r="K6" s="13" t="s">
        <v>47</v>
      </c>
      <c r="L6" s="13" t="s">
        <v>29</v>
      </c>
    </row>
    <row r="7" spans="1:12" x14ac:dyDescent="0.25">
      <c r="A7" s="3"/>
      <c r="B7" s="6"/>
      <c r="C7" s="3"/>
      <c r="D7" s="4"/>
      <c r="E7" s="3"/>
      <c r="F7" s="3"/>
      <c r="G7" s="3"/>
      <c r="H7" s="3"/>
      <c r="I7" s="4"/>
      <c r="J7" s="3"/>
      <c r="K7" s="13"/>
      <c r="L7" s="13"/>
    </row>
    <row r="8" spans="1:12" x14ac:dyDescent="0.25">
      <c r="A8" s="3"/>
      <c r="B8" s="6"/>
      <c r="C8" s="3"/>
      <c r="D8" s="4"/>
      <c r="E8" s="3"/>
      <c r="F8" s="3"/>
      <c r="G8" s="3"/>
      <c r="H8" s="3"/>
      <c r="I8" s="4"/>
      <c r="J8" s="3"/>
      <c r="K8" s="13"/>
      <c r="L8" s="13"/>
    </row>
    <row r="9" spans="1:12" x14ac:dyDescent="0.25">
      <c r="A9" s="19"/>
      <c r="B9" s="18"/>
      <c r="C9" s="19"/>
      <c r="D9" s="20"/>
      <c r="E9" s="19"/>
      <c r="F9" s="3"/>
      <c r="G9" s="3"/>
      <c r="H9" s="19"/>
      <c r="I9" s="20"/>
      <c r="J9" s="19"/>
      <c r="K9" s="24"/>
      <c r="L9" s="13"/>
    </row>
    <row r="10" spans="1:12" x14ac:dyDescent="0.25">
      <c r="A10" s="19"/>
      <c r="B10" s="18"/>
      <c r="C10" s="19"/>
      <c r="D10" s="20"/>
      <c r="E10" s="19"/>
      <c r="F10" s="3"/>
      <c r="G10" s="3"/>
      <c r="H10" s="19"/>
      <c r="I10" s="20"/>
      <c r="J10" s="19"/>
      <c r="K10" s="24"/>
      <c r="L10" s="13"/>
    </row>
    <row r="11" spans="1:12" x14ac:dyDescent="0.25">
      <c r="A11" s="3"/>
      <c r="B11" s="6"/>
      <c r="C11" s="3"/>
      <c r="D11" s="4"/>
      <c r="E11" s="3"/>
      <c r="F11" s="3"/>
      <c r="G11" s="3"/>
      <c r="H11" s="3"/>
      <c r="I11" s="3"/>
      <c r="J11" s="3"/>
      <c r="K11" s="13"/>
      <c r="L11" s="13"/>
    </row>
    <row r="12" spans="1:12" x14ac:dyDescent="0.25">
      <c r="A12" s="3"/>
      <c r="B12" s="6"/>
      <c r="C12" s="3"/>
      <c r="D12" s="4"/>
      <c r="E12" s="3"/>
      <c r="F12" s="3"/>
      <c r="G12" s="3"/>
      <c r="H12" s="3"/>
      <c r="I12" s="3"/>
      <c r="J12" s="3"/>
      <c r="K12" s="13"/>
      <c r="L12" s="13"/>
    </row>
    <row r="13" spans="1:12" x14ac:dyDescent="0.25">
      <c r="A13" s="3"/>
      <c r="B13" s="6"/>
      <c r="C13" s="3"/>
      <c r="D13" s="4"/>
      <c r="E13" s="3"/>
      <c r="F13" s="3"/>
      <c r="G13" s="3"/>
      <c r="H13" s="3"/>
      <c r="I13" s="3"/>
      <c r="J13" s="3"/>
      <c r="K13" s="13"/>
      <c r="L13" s="13"/>
    </row>
    <row r="14" spans="1:12" x14ac:dyDescent="0.25">
      <c r="A14" s="3"/>
      <c r="B14" s="6"/>
      <c r="C14" s="3"/>
      <c r="D14" s="4"/>
      <c r="E14" s="3"/>
      <c r="F14" s="3"/>
      <c r="G14" s="3"/>
      <c r="H14" s="3"/>
      <c r="I14" s="3"/>
      <c r="J14" s="3"/>
      <c r="K14" s="13"/>
      <c r="L14" s="13"/>
    </row>
    <row r="15" spans="1:12" x14ac:dyDescent="0.25">
      <c r="A15" s="3"/>
      <c r="B15" s="6"/>
      <c r="C15" s="3"/>
      <c r="D15" s="4"/>
      <c r="E15" s="3"/>
      <c r="F15" s="3"/>
      <c r="G15" s="3"/>
      <c r="H15" s="3"/>
      <c r="I15" s="3"/>
      <c r="J15" s="3"/>
      <c r="K15" s="13"/>
      <c r="L15" s="13"/>
    </row>
    <row r="16" spans="1:12" x14ac:dyDescent="0.25">
      <c r="A16" s="3"/>
      <c r="B16" s="6"/>
      <c r="C16" s="3"/>
      <c r="D16" s="4"/>
      <c r="E16" s="4"/>
      <c r="F16" s="3"/>
      <c r="G16" s="3"/>
      <c r="H16" s="3"/>
      <c r="I16" s="3"/>
      <c r="J16" s="3"/>
      <c r="K16" s="13"/>
      <c r="L16" s="13"/>
    </row>
    <row r="17" spans="1:12" x14ac:dyDescent="0.25">
      <c r="A17" s="3"/>
      <c r="B17" s="6"/>
      <c r="C17" s="3"/>
      <c r="D17" s="4"/>
      <c r="E17" s="4"/>
      <c r="F17" s="3"/>
      <c r="G17" s="3"/>
      <c r="H17" s="3"/>
      <c r="I17" s="3"/>
      <c r="J17" s="3"/>
      <c r="K17" s="13"/>
      <c r="L17" s="13"/>
    </row>
    <row r="18" spans="1:12" x14ac:dyDescent="0.25">
      <c r="A18" s="3"/>
      <c r="B18" s="6"/>
      <c r="C18" s="3"/>
      <c r="D18" s="4"/>
      <c r="E18" s="4"/>
      <c r="F18" s="3"/>
      <c r="G18" s="3"/>
      <c r="H18" s="3"/>
      <c r="I18" s="3"/>
      <c r="J18" s="3"/>
      <c r="K18" s="13"/>
      <c r="L18" s="13"/>
    </row>
    <row r="19" spans="1:12" x14ac:dyDescent="0.25">
      <c r="A19" s="3"/>
      <c r="B19" s="6"/>
      <c r="C19" s="3"/>
      <c r="D19" s="4"/>
      <c r="E19" s="4"/>
      <c r="F19" s="3"/>
      <c r="G19" s="3"/>
      <c r="H19" s="3"/>
      <c r="I19" s="3"/>
      <c r="J19" s="3"/>
      <c r="K19" s="13"/>
      <c r="L19" s="13"/>
    </row>
    <row r="20" spans="1:12" x14ac:dyDescent="0.25">
      <c r="A20" s="3"/>
      <c r="B20" s="6"/>
      <c r="C20" s="3"/>
      <c r="D20" s="4"/>
      <c r="E20" s="4"/>
      <c r="F20" s="3"/>
      <c r="G20" s="3"/>
      <c r="H20" s="3"/>
      <c r="I20" s="3"/>
      <c r="J20" s="3"/>
      <c r="K20" s="13"/>
      <c r="L20" s="13"/>
    </row>
    <row r="21" spans="1:12" x14ac:dyDescent="0.25">
      <c r="A21" s="3"/>
      <c r="B21" s="6"/>
      <c r="C21" s="3"/>
      <c r="D21" s="4"/>
      <c r="E21" s="4"/>
      <c r="F21" s="3"/>
      <c r="G21" s="3"/>
      <c r="H21" s="3"/>
      <c r="I21" s="3"/>
      <c r="J21" s="3"/>
      <c r="K21" s="13"/>
      <c r="L21" s="13"/>
    </row>
    <row r="22" spans="1:12" x14ac:dyDescent="0.25">
      <c r="A22" s="3"/>
      <c r="B22" s="6"/>
      <c r="C22" s="3"/>
      <c r="D22" s="4"/>
      <c r="E22" s="3"/>
      <c r="F22" s="3"/>
      <c r="G22" s="3"/>
      <c r="H22" s="3"/>
      <c r="I22" s="3"/>
      <c r="J22" s="3"/>
      <c r="K22" s="13"/>
      <c r="L22" s="13"/>
    </row>
    <row r="23" spans="1:12" x14ac:dyDescent="0.25">
      <c r="A23" s="3"/>
      <c r="B23" s="6"/>
      <c r="C23" s="3"/>
      <c r="D23" s="4"/>
      <c r="E23" s="3"/>
      <c r="F23" s="3"/>
      <c r="G23" s="3"/>
      <c r="H23" s="3"/>
      <c r="I23" s="3"/>
      <c r="J23" s="3"/>
      <c r="K23" s="13"/>
      <c r="L23" s="13"/>
    </row>
    <row r="24" spans="1:12" x14ac:dyDescent="0.25">
      <c r="A24" s="3"/>
      <c r="B24" s="6"/>
      <c r="C24" s="3"/>
      <c r="D24" s="4"/>
      <c r="E24" s="3"/>
      <c r="F24" s="3"/>
      <c r="G24" s="3"/>
      <c r="H24" s="3"/>
      <c r="I24" s="3"/>
      <c r="J24" s="3"/>
      <c r="K24" s="13"/>
      <c r="L24" s="13"/>
    </row>
    <row r="25" spans="1:12" ht="119.25" customHeight="1" x14ac:dyDescent="0.25">
      <c r="A25" s="3"/>
      <c r="B25" s="6"/>
      <c r="C25" s="3"/>
      <c r="D25" s="4"/>
      <c r="E25" s="3"/>
      <c r="F25" s="3"/>
      <c r="G25" s="3"/>
      <c r="H25" s="3"/>
      <c r="I25" s="3"/>
      <c r="J25" s="3"/>
      <c r="K25" s="13"/>
      <c r="L25" s="13"/>
    </row>
    <row r="26" spans="1:12" x14ac:dyDescent="0.25">
      <c r="A26" s="3"/>
      <c r="B26" s="6"/>
      <c r="C26" s="3"/>
      <c r="D26" s="4"/>
      <c r="E26" s="3"/>
      <c r="F26" s="3"/>
      <c r="G26" s="3"/>
      <c r="H26" s="3"/>
      <c r="I26" s="3"/>
      <c r="J26" s="3"/>
      <c r="K26" s="13"/>
      <c r="L26" s="13"/>
    </row>
    <row r="27" spans="1:12" x14ac:dyDescent="0.25">
      <c r="A27" s="3"/>
      <c r="B27" s="6"/>
      <c r="C27" s="3"/>
      <c r="D27" s="4"/>
      <c r="E27" s="3"/>
      <c r="F27" s="3"/>
      <c r="G27" s="3"/>
      <c r="H27" s="3"/>
      <c r="I27" s="3"/>
      <c r="J27" s="3"/>
      <c r="K27" s="13"/>
      <c r="L27" s="13"/>
    </row>
    <row r="28" spans="1:12" x14ac:dyDescent="0.25">
      <c r="A28" s="3"/>
      <c r="B28" s="6"/>
      <c r="C28" s="3"/>
      <c r="D28" s="4"/>
      <c r="E28" s="3"/>
      <c r="F28" s="3"/>
      <c r="G28" s="3"/>
      <c r="H28" s="3"/>
      <c r="I28" s="3"/>
      <c r="J28" s="3"/>
      <c r="K28" s="13"/>
      <c r="L28" s="13"/>
    </row>
    <row r="29" spans="1:12" x14ac:dyDescent="0.25">
      <c r="A29" s="3"/>
      <c r="B29" s="6"/>
      <c r="C29" s="3"/>
      <c r="D29" s="4"/>
      <c r="E29" s="3"/>
      <c r="F29" s="3"/>
      <c r="G29" s="3"/>
      <c r="H29" s="3"/>
      <c r="I29" s="3"/>
      <c r="J29" s="3"/>
      <c r="K29" s="13"/>
      <c r="L29" s="13"/>
    </row>
    <row r="30" spans="1:12" x14ac:dyDescent="0.25">
      <c r="A30" s="3"/>
      <c r="B30" s="6"/>
      <c r="C30" s="3"/>
      <c r="D30" s="4"/>
      <c r="E30" s="3"/>
      <c r="F30" s="3"/>
      <c r="G30" s="3"/>
      <c r="H30" s="3"/>
      <c r="I30" s="3"/>
      <c r="J30" s="3"/>
      <c r="K30" s="13"/>
      <c r="L30" s="13"/>
    </row>
    <row r="31" spans="1:12" x14ac:dyDescent="0.25">
      <c r="A31" s="3"/>
      <c r="B31" s="6"/>
      <c r="C31" s="3"/>
      <c r="D31" s="4"/>
      <c r="E31" s="3"/>
      <c r="F31" s="3"/>
      <c r="G31" s="3"/>
      <c r="H31" s="3"/>
      <c r="I31" s="3"/>
      <c r="J31" s="3"/>
      <c r="K31" s="13"/>
      <c r="L31" s="13"/>
    </row>
    <row r="32" spans="1:12" x14ac:dyDescent="0.25">
      <c r="A32" s="3"/>
      <c r="B32" s="6"/>
      <c r="C32" s="3"/>
      <c r="D32" s="4"/>
      <c r="E32" s="3"/>
      <c r="F32" s="3"/>
      <c r="G32" s="3"/>
      <c r="H32" s="3"/>
      <c r="I32" s="3"/>
      <c r="J32" s="3"/>
      <c r="K32" s="13"/>
      <c r="L32" s="13"/>
    </row>
    <row r="33" spans="1:12" x14ac:dyDescent="0.25">
      <c r="A33" s="3"/>
      <c r="B33" s="6"/>
      <c r="C33" s="3"/>
      <c r="D33" s="4"/>
      <c r="E33" s="3"/>
      <c r="F33" s="3"/>
      <c r="G33" s="3"/>
      <c r="H33" s="3"/>
      <c r="I33" s="3"/>
      <c r="J33" s="3"/>
      <c r="K33" s="13"/>
      <c r="L33" s="13"/>
    </row>
    <row r="34" spans="1:12" x14ac:dyDescent="0.25">
      <c r="A34" s="3"/>
      <c r="B34" s="6"/>
      <c r="C34" s="3"/>
      <c r="D34" s="4"/>
      <c r="E34" s="3"/>
      <c r="F34" s="3"/>
      <c r="G34" s="3"/>
      <c r="H34" s="3"/>
      <c r="I34" s="3"/>
      <c r="J34" s="3"/>
      <c r="K34" s="13"/>
      <c r="L34" s="13"/>
    </row>
    <row r="35" spans="1:12" x14ac:dyDescent="0.25">
      <c r="A35" s="3"/>
      <c r="B35" s="6"/>
      <c r="C35" s="3"/>
      <c r="D35" s="4"/>
      <c r="E35" s="3"/>
      <c r="F35" s="3"/>
      <c r="G35" s="3"/>
      <c r="H35" s="3"/>
      <c r="I35" s="3"/>
      <c r="J35" s="3"/>
      <c r="K35" s="13"/>
      <c r="L35" s="13"/>
    </row>
    <row r="36" spans="1:12" x14ac:dyDescent="0.25">
      <c r="A36" s="3"/>
      <c r="B36" s="6"/>
      <c r="C36" s="3"/>
      <c r="D36" s="4"/>
      <c r="E36" s="3"/>
      <c r="F36" s="3"/>
      <c r="G36" s="3"/>
      <c r="H36" s="3"/>
      <c r="I36" s="3"/>
      <c r="J36" s="3"/>
      <c r="K36" s="13"/>
      <c r="L36" s="13"/>
    </row>
    <row r="37" spans="1:12" x14ac:dyDescent="0.25">
      <c r="A37" s="3"/>
      <c r="B37" s="6"/>
      <c r="C37" s="3"/>
      <c r="D37" s="4"/>
      <c r="E37" s="4"/>
      <c r="F37" s="3"/>
      <c r="G37" s="3"/>
      <c r="H37" s="3"/>
      <c r="I37" s="3"/>
      <c r="J37" s="3"/>
      <c r="K37" s="13"/>
      <c r="L37" s="13"/>
    </row>
    <row r="38" spans="1:12" x14ac:dyDescent="0.25">
      <c r="A38" s="3"/>
      <c r="B38" s="6"/>
      <c r="C38" s="3"/>
      <c r="D38" s="4"/>
      <c r="E38" s="3"/>
      <c r="F38" s="3"/>
      <c r="G38" s="3"/>
      <c r="H38" s="3"/>
      <c r="I38" s="3"/>
      <c r="J38" s="3"/>
      <c r="K38" s="13"/>
      <c r="L38" s="13"/>
    </row>
    <row r="39" spans="1:12" x14ac:dyDescent="0.25">
      <c r="A39" s="3"/>
      <c r="B39" s="6"/>
      <c r="C39" s="3"/>
      <c r="D39" s="4"/>
      <c r="E39" s="3"/>
      <c r="F39" s="3"/>
      <c r="G39" s="3"/>
      <c r="H39" s="3"/>
      <c r="I39" s="3"/>
      <c r="J39" s="3"/>
      <c r="K39" s="13"/>
      <c r="L39" s="13"/>
    </row>
    <row r="40" spans="1:12" x14ac:dyDescent="0.25">
      <c r="A40" s="3"/>
      <c r="B40" s="6"/>
      <c r="C40" s="3"/>
      <c r="D40" s="4"/>
      <c r="E40" s="3"/>
      <c r="F40" s="3"/>
      <c r="G40" s="3"/>
      <c r="H40" s="3"/>
      <c r="I40" s="3"/>
      <c r="J40" s="3"/>
      <c r="K40" s="13"/>
      <c r="L40" s="13"/>
    </row>
    <row r="41" spans="1:12" x14ac:dyDescent="0.25">
      <c r="A41" s="3"/>
      <c r="B41" s="6"/>
      <c r="C41" s="3"/>
      <c r="D41" s="4"/>
      <c r="E41" s="3"/>
      <c r="F41" s="3"/>
      <c r="G41" s="3"/>
      <c r="H41" s="3"/>
      <c r="I41" s="3"/>
      <c r="J41" s="3"/>
      <c r="K41" s="13"/>
      <c r="L41" s="13"/>
    </row>
    <row r="42" spans="1:12" x14ac:dyDescent="0.25">
      <c r="A42" s="3"/>
      <c r="B42" s="6"/>
      <c r="C42" s="3"/>
      <c r="D42" s="28"/>
      <c r="E42" s="4"/>
      <c r="F42" s="3"/>
      <c r="G42" s="3"/>
      <c r="H42" s="3"/>
      <c r="I42" s="3"/>
      <c r="J42" s="3"/>
      <c r="K42" s="13"/>
      <c r="L42" s="13"/>
    </row>
    <row r="43" spans="1:12" x14ac:dyDescent="0.25">
      <c r="A43" s="3"/>
      <c r="B43" s="6"/>
      <c r="C43" s="3"/>
      <c r="D43" s="28"/>
      <c r="E43" s="4"/>
      <c r="F43" s="3"/>
      <c r="G43" s="3"/>
      <c r="H43" s="3"/>
      <c r="I43" s="3"/>
      <c r="J43" s="3"/>
      <c r="K43" s="13"/>
      <c r="L43" s="13"/>
    </row>
    <row r="44" spans="1:12" x14ac:dyDescent="0.25">
      <c r="A44" s="3"/>
      <c r="B44" s="6"/>
      <c r="C44" s="3"/>
      <c r="D44" s="4"/>
      <c r="E44" s="3"/>
      <c r="F44" s="3"/>
      <c r="G44" s="3"/>
      <c r="H44" s="3"/>
      <c r="I44" s="3"/>
      <c r="J44" s="3"/>
      <c r="K44" s="13"/>
      <c r="L44" s="13"/>
    </row>
    <row r="45" spans="1:12" x14ac:dyDescent="0.25">
      <c r="A45" s="3"/>
      <c r="B45" s="6"/>
      <c r="C45" s="3"/>
      <c r="D45" s="4"/>
      <c r="E45" s="3"/>
      <c r="F45" s="3"/>
      <c r="G45" s="3"/>
      <c r="H45" s="3"/>
      <c r="I45" s="3"/>
      <c r="J45" s="3"/>
      <c r="K45" s="13"/>
      <c r="L45" s="13"/>
    </row>
    <row r="46" spans="1:12" x14ac:dyDescent="0.25">
      <c r="A46" s="3"/>
      <c r="B46" s="6"/>
      <c r="C46" s="3"/>
      <c r="D46" s="4"/>
      <c r="E46" s="3"/>
      <c r="F46" s="3"/>
      <c r="G46" s="3"/>
      <c r="H46" s="3"/>
      <c r="I46" s="3"/>
      <c r="J46" s="3"/>
      <c r="K46" s="13"/>
      <c r="L46" s="13"/>
    </row>
    <row r="47" spans="1:12" x14ac:dyDescent="0.25">
      <c r="A47" s="3"/>
      <c r="B47" s="6"/>
      <c r="C47" s="3"/>
      <c r="D47" s="4"/>
      <c r="E47" s="3"/>
      <c r="F47" s="3"/>
      <c r="G47" s="3"/>
      <c r="H47" s="3"/>
      <c r="I47" s="3"/>
      <c r="J47" s="3"/>
      <c r="K47" s="13"/>
      <c r="L47" s="13"/>
    </row>
    <row r="48" spans="1:12" x14ac:dyDescent="0.25">
      <c r="A48" s="3"/>
      <c r="B48" s="6"/>
      <c r="C48" s="3"/>
      <c r="D48" s="4"/>
      <c r="E48" s="3"/>
      <c r="F48" s="3"/>
      <c r="G48" s="3"/>
      <c r="H48" s="3"/>
      <c r="I48" s="3"/>
      <c r="J48" s="3"/>
      <c r="K48" s="13"/>
      <c r="L48" s="13"/>
    </row>
    <row r="49" spans="1:12" x14ac:dyDescent="0.25">
      <c r="A49" s="3"/>
      <c r="B49" s="6"/>
      <c r="C49" s="3"/>
      <c r="D49" s="4"/>
      <c r="E49" s="3"/>
      <c r="F49" s="3"/>
      <c r="G49" s="3"/>
      <c r="H49" s="3"/>
      <c r="I49" s="3"/>
      <c r="J49" s="3"/>
      <c r="K49" s="13"/>
      <c r="L49" s="13"/>
    </row>
    <row r="50" spans="1:12" x14ac:dyDescent="0.25">
      <c r="A50" s="3"/>
      <c r="B50" s="6"/>
      <c r="C50" s="3"/>
      <c r="D50" s="4"/>
      <c r="E50" s="3"/>
      <c r="F50" s="3"/>
      <c r="G50" s="3"/>
      <c r="H50" s="3"/>
      <c r="I50" s="3"/>
      <c r="J50" s="3"/>
      <c r="K50" s="13"/>
      <c r="L50" s="13"/>
    </row>
    <row r="51" spans="1:12" x14ac:dyDescent="0.25">
      <c r="A51" s="3"/>
      <c r="B51" s="6"/>
      <c r="C51" s="3"/>
      <c r="D51" s="4"/>
      <c r="E51" s="3"/>
      <c r="F51" s="3"/>
      <c r="G51" s="3"/>
      <c r="H51" s="3"/>
      <c r="I51" s="3"/>
      <c r="J51" s="3"/>
      <c r="K51" s="13"/>
      <c r="L51" s="13"/>
    </row>
    <row r="52" spans="1:12" x14ac:dyDescent="0.25">
      <c r="A52" s="3"/>
      <c r="B52" s="6"/>
      <c r="C52" s="3"/>
      <c r="D52" s="3"/>
      <c r="E52" s="3"/>
      <c r="F52" s="3"/>
      <c r="G52" s="3"/>
      <c r="H52" s="3"/>
      <c r="I52" s="3"/>
      <c r="J52" s="3"/>
      <c r="K52" s="13"/>
      <c r="L52" s="13"/>
    </row>
    <row r="53" spans="1:12" x14ac:dyDescent="0.25">
      <c r="A53" s="3"/>
      <c r="B53" s="6"/>
      <c r="C53" s="3"/>
      <c r="D53" s="3"/>
      <c r="E53" s="3"/>
      <c r="F53" s="3"/>
      <c r="G53" s="3"/>
      <c r="H53" s="3"/>
      <c r="I53" s="3"/>
      <c r="J53" s="3"/>
      <c r="K53" s="13"/>
      <c r="L53" s="13"/>
    </row>
    <row r="54" spans="1:12" x14ac:dyDescent="0.25">
      <c r="A54" s="3"/>
      <c r="B54" s="6"/>
      <c r="C54" s="3"/>
      <c r="D54" s="3"/>
      <c r="E54" s="3"/>
      <c r="F54" s="3"/>
      <c r="G54" s="3"/>
      <c r="H54" s="3"/>
      <c r="I54" s="3"/>
      <c r="J54" s="3"/>
      <c r="K54" s="13"/>
      <c r="L54" s="13"/>
    </row>
    <row r="55" spans="1:12" x14ac:dyDescent="0.25">
      <c r="A55" s="3"/>
      <c r="B55" s="6"/>
      <c r="C55" s="3"/>
      <c r="D55" s="3"/>
      <c r="E55" s="3"/>
      <c r="F55" s="3"/>
      <c r="G55" s="3"/>
      <c r="H55" s="3"/>
      <c r="I55" s="3"/>
      <c r="J55" s="3"/>
      <c r="K55" s="13"/>
      <c r="L55" s="13"/>
    </row>
    <row r="56" spans="1:12" x14ac:dyDescent="0.25">
      <c r="A56" s="3"/>
      <c r="B56" s="6"/>
      <c r="C56" s="3"/>
      <c r="D56" s="3"/>
      <c r="E56" s="3"/>
      <c r="F56" s="3"/>
      <c r="G56" s="3"/>
      <c r="H56" s="3"/>
      <c r="I56" s="3"/>
      <c r="J56" s="3"/>
      <c r="K56" s="13"/>
      <c r="L56" s="13"/>
    </row>
    <row r="57" spans="1:12" x14ac:dyDescent="0.25">
      <c r="A57" s="3"/>
      <c r="B57" s="6"/>
      <c r="C57" s="3"/>
      <c r="D57" s="3"/>
      <c r="E57" s="3"/>
      <c r="F57" s="3"/>
      <c r="G57" s="3"/>
      <c r="H57" s="3"/>
      <c r="I57" s="3"/>
      <c r="J57" s="3"/>
      <c r="K57" s="13"/>
      <c r="L57" s="13"/>
    </row>
    <row r="58" spans="1:12" x14ac:dyDescent="0.25">
      <c r="A58" s="3"/>
      <c r="B58" s="6"/>
      <c r="C58" s="3"/>
      <c r="D58" s="3"/>
      <c r="E58" s="3"/>
      <c r="F58" s="3"/>
      <c r="G58" s="3"/>
      <c r="H58" s="3"/>
      <c r="I58" s="3"/>
      <c r="J58" s="3"/>
      <c r="K58" s="13"/>
      <c r="L58" s="13"/>
    </row>
    <row r="59" spans="1:12" x14ac:dyDescent="0.25">
      <c r="A59" s="3"/>
      <c r="B59" s="6"/>
      <c r="C59" s="3"/>
      <c r="D59" s="3"/>
      <c r="E59" s="3"/>
      <c r="F59" s="3"/>
      <c r="G59" s="3"/>
      <c r="H59" s="3"/>
      <c r="I59" s="3"/>
      <c r="J59" s="3"/>
      <c r="K59" s="13"/>
      <c r="L59" s="13"/>
    </row>
    <row r="60" spans="1:12" x14ac:dyDescent="0.25">
      <c r="A60" s="3"/>
      <c r="B60" s="6"/>
      <c r="C60" s="3"/>
      <c r="D60" s="3"/>
      <c r="E60" s="3"/>
      <c r="F60" s="3"/>
      <c r="G60" s="3"/>
      <c r="H60" s="3"/>
      <c r="I60" s="3"/>
      <c r="J60" s="3"/>
      <c r="K60" s="13"/>
      <c r="L60" s="13"/>
    </row>
    <row r="61" spans="1:12" x14ac:dyDescent="0.25">
      <c r="A61" s="3"/>
      <c r="B61" s="6"/>
      <c r="C61" s="3"/>
      <c r="D61" s="3"/>
      <c r="E61" s="3"/>
      <c r="F61" s="3"/>
      <c r="G61" s="3"/>
      <c r="H61" s="3"/>
      <c r="I61" s="3"/>
      <c r="J61" s="3"/>
      <c r="K61" s="15"/>
      <c r="L61" s="15"/>
    </row>
  </sheetData>
  <conditionalFormatting sqref="F1 F3:F1048576">
    <cfRule type="cellIs" dxfId="102" priority="9" operator="equal">
      <formula>"Đang xác minh"</formula>
    </cfRule>
    <cfRule type="cellIs" dxfId="101" priority="10" operator="equal">
      <formula>"Tạm đình chỉ"</formula>
    </cfRule>
    <cfRule type="cellIs" dxfId="100" priority="11" operator="equal">
      <formula>"Không khởi tố"</formula>
    </cfRule>
    <cfRule type="cellIs" dxfId="99" priority="12" operator="equal">
      <formula>"Khởi tố"</formula>
    </cfRule>
    <cfRule type="cellIs" dxfId="98" priority="13" operator="equal">
      <formula>"Đang điều tra"</formula>
    </cfRule>
    <cfRule type="cellIs" dxfId="97" priority="14" operator="equal">
      <formula>"Đình chỉ"</formula>
    </cfRule>
    <cfRule type="cellIs" dxfId="96" priority="15" operator="equal">
      <formula>"Tạm đình chỉ"</formula>
    </cfRule>
    <cfRule type="cellIs" dxfId="95" priority="16" operator="equal">
      <formula>"Truy tố"</formula>
    </cfRule>
  </conditionalFormatting>
  <conditionalFormatting sqref="F2">
    <cfRule type="cellIs" dxfId="94" priority="1" operator="equal">
      <formula>"Đang xác minh"</formula>
    </cfRule>
    <cfRule type="cellIs" dxfId="93" priority="2" operator="equal">
      <formula>"Tạm đình chỉ"</formula>
    </cfRule>
    <cfRule type="cellIs" dxfId="92" priority="3" operator="equal">
      <formula>"Không khởi tố"</formula>
    </cfRule>
    <cfRule type="cellIs" dxfId="91" priority="4" operator="equal">
      <formula>"Khởi tố"</formula>
    </cfRule>
    <cfRule type="cellIs" dxfId="90" priority="5" operator="equal">
      <formula>"Đang điều tra"</formula>
    </cfRule>
    <cfRule type="cellIs" dxfId="89" priority="6" operator="equal">
      <formula>"Đình chỉ"</formula>
    </cfRule>
    <cfRule type="cellIs" dxfId="88" priority="7" operator="equal">
      <formula>"Tạm đình chỉ"</formula>
    </cfRule>
    <cfRule type="cellIs" dxfId="87" priority="8" operator="equal">
      <formula>"Truy tố"</formula>
    </cfRule>
  </conditionalFormatting>
  <dataValidations count="3">
    <dataValidation type="list" allowBlank="1" showInputMessage="1" showErrorMessage="1" sqref="C1:C1048576">
      <formula1>"Truyền thống, Truyền thống kết hợp mới, Tội phạm mới"</formula1>
    </dataValidation>
    <dataValidation type="list" allowBlank="1" showInputMessage="1" showErrorMessage="1" sqref="F1:F1048576">
      <formula1>"Khởi tố, Không khởi tố, Tạm đình chỉ, Đang xác minh"</formula1>
    </dataValidation>
    <dataValidation type="list" allowBlank="1" showInputMessage="1" showErrorMessage="1" sqref="L1:L1048576">
      <formula1>"Tin báo, Tố giác, Kiến nghị khởi tố"</formula1>
    </dataValidation>
  </dataValidations>
  <printOptions horizontalCentered="1" verticalCentered="1"/>
  <pageMargins left="0.78740157480314965" right="0.39370078740157483" top="0.78740157480314965" bottom="0.78740157480314965" header="0" footer="0"/>
  <pageSetup paperSize="9" scale="76" orientation="landscape" r:id="rId1"/>
  <ignoredErrors>
    <ignoredError sqref="C1 F1 L1" listDataValidation="1"/>
  </ignoredErrors>
  <legacyDrawing r:id="rId2"/>
  <tableParts count="1">
    <tablePart r:id="rId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56"/>
  <sheetViews>
    <sheetView tabSelected="1" topLeftCell="C27" zoomScale="93" zoomScaleNormal="93" workbookViewId="0">
      <selection activeCell="F31" sqref="F31"/>
    </sheetView>
  </sheetViews>
  <sheetFormatPr defaultColWidth="15.42578125" defaultRowHeight="15.75" x14ac:dyDescent="0.25"/>
  <cols>
    <col min="1" max="1" width="14.85546875" style="1" bestFit="1" customWidth="1"/>
    <col min="2" max="2" width="38.28515625" style="7" customWidth="1"/>
    <col min="3" max="3" width="120.7109375" style="7" customWidth="1"/>
    <col min="4" max="4" width="25.7109375" style="7" customWidth="1"/>
    <col min="5" max="6" width="13.28515625" style="1" bestFit="1" customWidth="1"/>
    <col min="7" max="7" width="23.7109375" style="1" bestFit="1" customWidth="1"/>
    <col min="8" max="8" width="25.5703125" style="1" bestFit="1" customWidth="1"/>
    <col min="9" max="9" width="16.28515625" style="1" bestFit="1" customWidth="1"/>
    <col min="10" max="10" width="19.140625" style="1" bestFit="1" customWidth="1"/>
    <col min="11" max="11" width="22.7109375" style="1" bestFit="1" customWidth="1"/>
    <col min="12" max="12" width="29.7109375" style="1" bestFit="1" customWidth="1"/>
    <col min="13" max="13" width="16.28515625" style="1" bestFit="1" customWidth="1"/>
    <col min="14" max="14" width="15.28515625" style="1" bestFit="1" customWidth="1"/>
    <col min="15" max="15" width="12" style="1" customWidth="1"/>
    <col min="16" max="16" width="13.140625" style="1" customWidth="1"/>
    <col min="17" max="17" width="12.28515625" style="1" customWidth="1"/>
    <col min="18" max="16384" width="15.42578125" style="1"/>
  </cols>
  <sheetData>
    <row r="1" spans="1:17" ht="31.5" x14ac:dyDescent="0.25">
      <c r="A1" s="16" t="s">
        <v>0</v>
      </c>
      <c r="B1" s="12" t="s">
        <v>10</v>
      </c>
      <c r="C1" s="12" t="s">
        <v>1</v>
      </c>
      <c r="D1" s="12" t="s">
        <v>2</v>
      </c>
      <c r="E1" s="12" t="s">
        <v>3</v>
      </c>
      <c r="F1" s="12" t="s">
        <v>4</v>
      </c>
      <c r="G1" s="12" t="s">
        <v>9</v>
      </c>
      <c r="H1" s="12" t="s">
        <v>5</v>
      </c>
      <c r="I1" s="12" t="s">
        <v>6</v>
      </c>
      <c r="J1" s="12" t="s">
        <v>64</v>
      </c>
      <c r="K1" s="12" t="s">
        <v>8</v>
      </c>
      <c r="L1" s="12" t="s">
        <v>63</v>
      </c>
      <c r="M1" s="12" t="s">
        <v>59</v>
      </c>
      <c r="N1" s="12" t="s">
        <v>13</v>
      </c>
      <c r="O1" s="12" t="s">
        <v>14</v>
      </c>
      <c r="P1" s="17" t="s">
        <v>34</v>
      </c>
      <c r="Q1" s="21" t="s">
        <v>48</v>
      </c>
    </row>
    <row r="2" spans="1:17" ht="204.75" customHeight="1" x14ac:dyDescent="0.25">
      <c r="A2" s="34">
        <v>1</v>
      </c>
      <c r="B2" s="35" t="s">
        <v>164</v>
      </c>
      <c r="C2" s="36" t="s">
        <v>165</v>
      </c>
      <c r="D2" s="36" t="s">
        <v>166</v>
      </c>
      <c r="E2" s="37">
        <v>1</v>
      </c>
      <c r="F2" s="38" t="s">
        <v>67</v>
      </c>
      <c r="G2" s="38"/>
      <c r="H2" s="38"/>
      <c r="I2" s="38" t="s">
        <v>58</v>
      </c>
      <c r="J2" s="39" t="s">
        <v>74</v>
      </c>
      <c r="K2" s="38"/>
      <c r="L2" s="39" t="s">
        <v>74</v>
      </c>
      <c r="M2" s="38"/>
      <c r="N2" s="38"/>
      <c r="O2" s="38"/>
      <c r="P2" s="40"/>
      <c r="Q2" s="38"/>
    </row>
    <row r="3" spans="1:17" ht="94.5" x14ac:dyDescent="0.25">
      <c r="A3" s="34">
        <v>2</v>
      </c>
      <c r="B3" s="35" t="s">
        <v>167</v>
      </c>
      <c r="C3" s="36" t="s">
        <v>163</v>
      </c>
      <c r="D3" s="36" t="s">
        <v>168</v>
      </c>
      <c r="E3" s="37">
        <v>1</v>
      </c>
      <c r="F3" s="38" t="s">
        <v>125</v>
      </c>
      <c r="G3" s="38"/>
      <c r="H3" s="38"/>
      <c r="I3" s="38" t="s">
        <v>58</v>
      </c>
      <c r="J3" s="39" t="s">
        <v>74</v>
      </c>
      <c r="K3" s="38"/>
      <c r="L3" s="39" t="s">
        <v>74</v>
      </c>
      <c r="M3" s="38"/>
      <c r="N3" s="38"/>
      <c r="O3" s="38"/>
      <c r="P3" s="40"/>
      <c r="Q3" s="38"/>
    </row>
    <row r="4" spans="1:17" ht="252" x14ac:dyDescent="0.25">
      <c r="A4" s="34">
        <v>3</v>
      </c>
      <c r="B4" s="35" t="s">
        <v>196</v>
      </c>
      <c r="C4" s="36" t="s">
        <v>169</v>
      </c>
      <c r="D4" s="36" t="s">
        <v>171</v>
      </c>
      <c r="E4" s="37">
        <v>5</v>
      </c>
      <c r="F4" s="38" t="s">
        <v>125</v>
      </c>
      <c r="G4" s="38"/>
      <c r="H4" s="38"/>
      <c r="I4" s="38" t="s">
        <v>12</v>
      </c>
      <c r="J4" s="38" t="s">
        <v>170</v>
      </c>
      <c r="K4" s="38"/>
      <c r="L4" s="39" t="s">
        <v>74</v>
      </c>
      <c r="M4" s="38"/>
      <c r="N4" s="38"/>
      <c r="O4" s="38"/>
      <c r="P4" s="40"/>
      <c r="Q4" s="38"/>
    </row>
    <row r="5" spans="1:17" ht="346.5" x14ac:dyDescent="0.25">
      <c r="A5" s="34">
        <v>4</v>
      </c>
      <c r="B5" s="36" t="s">
        <v>172</v>
      </c>
      <c r="C5" s="36" t="s">
        <v>194</v>
      </c>
      <c r="D5" s="36" t="s">
        <v>173</v>
      </c>
      <c r="E5" s="37">
        <v>1</v>
      </c>
      <c r="F5" s="38" t="s">
        <v>125</v>
      </c>
      <c r="G5" s="38"/>
      <c r="H5" s="41">
        <v>45310</v>
      </c>
      <c r="I5" s="38" t="s">
        <v>58</v>
      </c>
      <c r="J5" s="38" t="s">
        <v>174</v>
      </c>
      <c r="K5" s="38"/>
      <c r="L5" s="39" t="s">
        <v>74</v>
      </c>
      <c r="M5" s="38"/>
      <c r="N5" s="38"/>
      <c r="O5" s="38"/>
      <c r="P5" s="40"/>
      <c r="Q5" s="38"/>
    </row>
    <row r="6" spans="1:17" ht="315" x14ac:dyDescent="0.25">
      <c r="A6" s="34">
        <v>5</v>
      </c>
      <c r="B6" s="36" t="s">
        <v>175</v>
      </c>
      <c r="C6" s="36" t="s">
        <v>195</v>
      </c>
      <c r="D6" s="36" t="s">
        <v>176</v>
      </c>
      <c r="E6" s="37">
        <v>1</v>
      </c>
      <c r="F6" s="38" t="s">
        <v>125</v>
      </c>
      <c r="G6" s="41">
        <v>45320</v>
      </c>
      <c r="H6" s="38"/>
      <c r="I6" s="38" t="s">
        <v>12</v>
      </c>
      <c r="J6" s="38" t="s">
        <v>174</v>
      </c>
      <c r="K6" s="38"/>
      <c r="L6" s="39" t="s">
        <v>74</v>
      </c>
      <c r="M6" s="38"/>
      <c r="N6" s="38"/>
      <c r="O6" s="38"/>
      <c r="P6" s="40"/>
      <c r="Q6" s="38"/>
    </row>
    <row r="7" spans="1:17" ht="63" x14ac:dyDescent="0.25">
      <c r="A7" s="34">
        <v>6</v>
      </c>
      <c r="B7" s="35" t="s">
        <v>191</v>
      </c>
      <c r="C7" s="36" t="s">
        <v>190</v>
      </c>
      <c r="D7" s="36" t="s">
        <v>192</v>
      </c>
      <c r="E7" s="37">
        <v>1</v>
      </c>
      <c r="F7" s="38" t="s">
        <v>67</v>
      </c>
      <c r="G7" s="41">
        <v>45210</v>
      </c>
      <c r="H7" s="38"/>
      <c r="I7" s="38" t="s">
        <v>58</v>
      </c>
      <c r="J7" s="38" t="s">
        <v>170</v>
      </c>
      <c r="K7" s="38"/>
      <c r="L7" s="38" t="s">
        <v>74</v>
      </c>
      <c r="M7" s="38"/>
      <c r="N7" s="38"/>
      <c r="O7" s="38"/>
      <c r="P7" s="40"/>
      <c r="Q7" s="38"/>
    </row>
    <row r="8" spans="1:17" ht="94.5" x14ac:dyDescent="0.25">
      <c r="A8" s="34">
        <v>7</v>
      </c>
      <c r="B8" s="35" t="s">
        <v>79</v>
      </c>
      <c r="C8" s="42" t="s">
        <v>68</v>
      </c>
      <c r="D8" s="35" t="s">
        <v>69</v>
      </c>
      <c r="E8" s="39">
        <v>1</v>
      </c>
      <c r="F8" s="39" t="s">
        <v>67</v>
      </c>
      <c r="G8" s="43">
        <v>45283</v>
      </c>
      <c r="H8" s="39"/>
      <c r="I8" s="39" t="s">
        <v>58</v>
      </c>
      <c r="J8" s="39" t="s">
        <v>74</v>
      </c>
      <c r="K8" s="39"/>
      <c r="L8" s="39" t="s">
        <v>74</v>
      </c>
      <c r="M8" s="39"/>
      <c r="N8" s="43"/>
      <c r="O8" s="39" t="s">
        <v>75</v>
      </c>
      <c r="P8" s="44" t="s">
        <v>43</v>
      </c>
      <c r="Q8" s="39" t="s">
        <v>77</v>
      </c>
    </row>
    <row r="9" spans="1:17" ht="94.5" x14ac:dyDescent="0.25">
      <c r="A9" s="34">
        <v>8</v>
      </c>
      <c r="B9" s="35" t="s">
        <v>78</v>
      </c>
      <c r="C9" s="42" t="s">
        <v>70</v>
      </c>
      <c r="D9" s="35" t="s">
        <v>73</v>
      </c>
      <c r="E9" s="45">
        <v>2</v>
      </c>
      <c r="F9" s="39" t="s">
        <v>67</v>
      </c>
      <c r="G9" s="43">
        <v>45283</v>
      </c>
      <c r="H9" s="39"/>
      <c r="I9" s="39" t="s">
        <v>58</v>
      </c>
      <c r="J9" s="39" t="s">
        <v>74</v>
      </c>
      <c r="K9" s="39"/>
      <c r="L9" s="39" t="s">
        <v>74</v>
      </c>
      <c r="M9" s="39"/>
      <c r="N9" s="43"/>
      <c r="O9" s="39" t="s">
        <v>76</v>
      </c>
      <c r="P9" s="44" t="s">
        <v>43</v>
      </c>
      <c r="Q9" s="39" t="s">
        <v>77</v>
      </c>
    </row>
    <row r="10" spans="1:17" ht="63" x14ac:dyDescent="0.25">
      <c r="A10" s="34">
        <v>9</v>
      </c>
      <c r="B10" s="35" t="s">
        <v>82</v>
      </c>
      <c r="C10" s="46" t="s">
        <v>71</v>
      </c>
      <c r="D10" s="35" t="s">
        <v>80</v>
      </c>
      <c r="E10" s="45">
        <v>1</v>
      </c>
      <c r="F10" s="39" t="s">
        <v>67</v>
      </c>
      <c r="G10" s="43">
        <v>45284</v>
      </c>
      <c r="H10" s="39"/>
      <c r="I10" s="39" t="s">
        <v>58</v>
      </c>
      <c r="J10" s="39" t="s">
        <v>74</v>
      </c>
      <c r="K10" s="39"/>
      <c r="L10" s="39" t="s">
        <v>74</v>
      </c>
      <c r="M10" s="39"/>
      <c r="N10" s="43"/>
      <c r="O10" s="39" t="s">
        <v>81</v>
      </c>
      <c r="P10" s="44" t="s">
        <v>43</v>
      </c>
      <c r="Q10" s="39" t="s">
        <v>77</v>
      </c>
    </row>
    <row r="11" spans="1:17" ht="51.75" x14ac:dyDescent="0.25">
      <c r="A11" s="34">
        <v>10</v>
      </c>
      <c r="B11" s="35" t="s">
        <v>83</v>
      </c>
      <c r="C11" s="42" t="s">
        <v>72</v>
      </c>
      <c r="D11" s="35" t="s">
        <v>84</v>
      </c>
      <c r="E11" s="45">
        <v>1</v>
      </c>
      <c r="F11" s="39" t="s">
        <v>67</v>
      </c>
      <c r="G11" s="43">
        <v>45287</v>
      </c>
      <c r="H11" s="39"/>
      <c r="I11" s="39" t="s">
        <v>58</v>
      </c>
      <c r="J11" s="39" t="s">
        <v>74</v>
      </c>
      <c r="K11" s="39"/>
      <c r="L11" s="39" t="s">
        <v>74</v>
      </c>
      <c r="M11" s="39"/>
      <c r="N11" s="43">
        <v>45378</v>
      </c>
      <c r="O11" s="39" t="s">
        <v>75</v>
      </c>
      <c r="P11" s="44" t="s">
        <v>43</v>
      </c>
      <c r="Q11" s="39" t="s">
        <v>77</v>
      </c>
    </row>
    <row r="12" spans="1:17" ht="126" x14ac:dyDescent="0.25">
      <c r="A12" s="34">
        <v>11</v>
      </c>
      <c r="B12" s="35" t="s">
        <v>101</v>
      </c>
      <c r="C12" s="42" t="s">
        <v>85</v>
      </c>
      <c r="D12" s="35" t="s">
        <v>88</v>
      </c>
      <c r="E12" s="45">
        <v>3</v>
      </c>
      <c r="F12" s="39" t="s">
        <v>67</v>
      </c>
      <c r="G12" s="43">
        <v>45287</v>
      </c>
      <c r="H12" s="39"/>
      <c r="I12" s="39" t="s">
        <v>12</v>
      </c>
      <c r="J12" s="39" t="s">
        <v>74</v>
      </c>
      <c r="K12" s="39"/>
      <c r="L12" s="39" t="s">
        <v>74</v>
      </c>
      <c r="M12" s="39"/>
      <c r="N12" s="43"/>
      <c r="O12" s="39" t="s">
        <v>102</v>
      </c>
      <c r="P12" s="44" t="s">
        <v>43</v>
      </c>
      <c r="Q12" s="39" t="s">
        <v>77</v>
      </c>
    </row>
    <row r="13" spans="1:17" ht="51.75" x14ac:dyDescent="0.25">
      <c r="A13" s="34">
        <v>12</v>
      </c>
      <c r="B13" s="35" t="s">
        <v>90</v>
      </c>
      <c r="C13" s="42" t="s">
        <v>86</v>
      </c>
      <c r="D13" s="35" t="s">
        <v>89</v>
      </c>
      <c r="E13" s="45">
        <v>1</v>
      </c>
      <c r="F13" s="39" t="s">
        <v>67</v>
      </c>
      <c r="G13" s="43">
        <v>45290</v>
      </c>
      <c r="H13" s="39"/>
      <c r="I13" s="39" t="s">
        <v>58</v>
      </c>
      <c r="J13" s="39" t="s">
        <v>74</v>
      </c>
      <c r="K13" s="39"/>
      <c r="L13" s="39" t="s">
        <v>74</v>
      </c>
      <c r="M13" s="39"/>
      <c r="N13" s="43"/>
      <c r="O13" s="39" t="s">
        <v>81</v>
      </c>
      <c r="P13" s="44" t="s">
        <v>43</v>
      </c>
      <c r="Q13" s="39" t="s">
        <v>77</v>
      </c>
    </row>
    <row r="14" spans="1:17" ht="63" x14ac:dyDescent="0.25">
      <c r="A14" s="34">
        <v>13</v>
      </c>
      <c r="B14" s="35" t="s">
        <v>92</v>
      </c>
      <c r="C14" s="47" t="s">
        <v>87</v>
      </c>
      <c r="D14" s="35" t="s">
        <v>91</v>
      </c>
      <c r="E14" s="45">
        <v>1</v>
      </c>
      <c r="F14" s="39" t="s">
        <v>67</v>
      </c>
      <c r="G14" s="43">
        <v>45291</v>
      </c>
      <c r="H14" s="39"/>
      <c r="I14" s="39" t="s">
        <v>58</v>
      </c>
      <c r="J14" s="39" t="s">
        <v>74</v>
      </c>
      <c r="K14" s="39"/>
      <c r="L14" s="39" t="s">
        <v>74</v>
      </c>
      <c r="M14" s="39"/>
      <c r="N14" s="43"/>
      <c r="O14" s="39" t="s">
        <v>103</v>
      </c>
      <c r="P14" s="44" t="s">
        <v>43</v>
      </c>
      <c r="Q14" s="39" t="s">
        <v>77</v>
      </c>
    </row>
    <row r="15" spans="1:17" ht="63" x14ac:dyDescent="0.25">
      <c r="A15" s="34">
        <v>14</v>
      </c>
      <c r="B15" s="35" t="s">
        <v>109</v>
      </c>
      <c r="C15" s="47" t="s">
        <v>93</v>
      </c>
      <c r="D15" s="35" t="s">
        <v>110</v>
      </c>
      <c r="E15" s="45">
        <v>1</v>
      </c>
      <c r="F15" s="39" t="s">
        <v>67</v>
      </c>
      <c r="G15" s="43">
        <v>45295</v>
      </c>
      <c r="H15" s="39"/>
      <c r="I15" s="39" t="s">
        <v>58</v>
      </c>
      <c r="J15" s="39" t="s">
        <v>74</v>
      </c>
      <c r="K15" s="39"/>
      <c r="L15" s="39" t="s">
        <v>74</v>
      </c>
      <c r="M15" s="39"/>
      <c r="N15" s="43"/>
      <c r="O15" s="39" t="s">
        <v>104</v>
      </c>
      <c r="P15" s="44" t="s">
        <v>43</v>
      </c>
      <c r="Q15" s="39" t="s">
        <v>77</v>
      </c>
    </row>
    <row r="16" spans="1:17" ht="141.75" x14ac:dyDescent="0.25">
      <c r="A16" s="34">
        <v>15</v>
      </c>
      <c r="B16" s="35" t="s">
        <v>111</v>
      </c>
      <c r="C16" s="47" t="s">
        <v>94</v>
      </c>
      <c r="D16" s="35" t="s">
        <v>112</v>
      </c>
      <c r="E16" s="45">
        <v>3</v>
      </c>
      <c r="F16" s="39" t="s">
        <v>67</v>
      </c>
      <c r="G16" s="43">
        <v>45296</v>
      </c>
      <c r="H16" s="39"/>
      <c r="I16" s="39" t="s">
        <v>12</v>
      </c>
      <c r="J16" s="39" t="s">
        <v>74</v>
      </c>
      <c r="K16" s="39"/>
      <c r="L16" s="39" t="s">
        <v>74</v>
      </c>
      <c r="M16" s="39"/>
      <c r="N16" s="43">
        <v>45387</v>
      </c>
      <c r="O16" s="39" t="s">
        <v>105</v>
      </c>
      <c r="P16" s="44" t="s">
        <v>43</v>
      </c>
      <c r="Q16" s="39" t="s">
        <v>77</v>
      </c>
    </row>
    <row r="17" spans="1:17" ht="63.75" x14ac:dyDescent="0.25">
      <c r="A17" s="34">
        <v>16</v>
      </c>
      <c r="B17" s="35" t="s">
        <v>116</v>
      </c>
      <c r="C17" s="47" t="s">
        <v>95</v>
      </c>
      <c r="D17" s="35" t="s">
        <v>115</v>
      </c>
      <c r="E17" s="45">
        <v>1</v>
      </c>
      <c r="F17" s="39" t="s">
        <v>67</v>
      </c>
      <c r="G17" s="43">
        <v>45308</v>
      </c>
      <c r="H17" s="39"/>
      <c r="I17" s="39" t="s">
        <v>58</v>
      </c>
      <c r="J17" s="39" t="s">
        <v>74</v>
      </c>
      <c r="K17" s="39"/>
      <c r="L17" s="39" t="s">
        <v>74</v>
      </c>
      <c r="M17" s="39"/>
      <c r="N17" s="43"/>
      <c r="O17" s="39" t="s">
        <v>104</v>
      </c>
      <c r="P17" s="44" t="s">
        <v>43</v>
      </c>
      <c r="Q17" s="39" t="s">
        <v>77</v>
      </c>
    </row>
    <row r="18" spans="1:17" ht="76.5" x14ac:dyDescent="0.25">
      <c r="A18" s="34">
        <v>17</v>
      </c>
      <c r="B18" s="35" t="s">
        <v>113</v>
      </c>
      <c r="C18" s="46" t="s">
        <v>96</v>
      </c>
      <c r="D18" s="35" t="s">
        <v>114</v>
      </c>
      <c r="E18" s="45">
        <v>1</v>
      </c>
      <c r="F18" s="39" t="s">
        <v>67</v>
      </c>
      <c r="G18" s="43">
        <v>45314</v>
      </c>
      <c r="H18" s="39"/>
      <c r="I18" s="39" t="s">
        <v>58</v>
      </c>
      <c r="J18" s="39" t="s">
        <v>74</v>
      </c>
      <c r="K18" s="39"/>
      <c r="L18" s="39" t="s">
        <v>74</v>
      </c>
      <c r="M18" s="39"/>
      <c r="N18" s="43"/>
      <c r="O18" s="39" t="s">
        <v>106</v>
      </c>
      <c r="P18" s="44" t="s">
        <v>43</v>
      </c>
      <c r="Q18" s="39" t="s">
        <v>77</v>
      </c>
    </row>
    <row r="19" spans="1:17" ht="63.75" x14ac:dyDescent="0.25">
      <c r="A19" s="34">
        <v>18</v>
      </c>
      <c r="B19" s="35" t="s">
        <v>124</v>
      </c>
      <c r="C19" s="46" t="s">
        <v>97</v>
      </c>
      <c r="D19" s="35" t="s">
        <v>123</v>
      </c>
      <c r="E19" s="45">
        <v>1</v>
      </c>
      <c r="F19" s="39" t="s">
        <v>125</v>
      </c>
      <c r="G19" s="43">
        <v>45313</v>
      </c>
      <c r="H19" s="39"/>
      <c r="I19" s="39" t="s">
        <v>12</v>
      </c>
      <c r="J19" s="39" t="s">
        <v>74</v>
      </c>
      <c r="K19" s="39"/>
      <c r="L19" s="39" t="s">
        <v>74</v>
      </c>
      <c r="M19" s="39"/>
      <c r="N19" s="43">
        <v>45404</v>
      </c>
      <c r="O19" s="39" t="s">
        <v>107</v>
      </c>
      <c r="P19" s="44" t="s">
        <v>43</v>
      </c>
      <c r="Q19" s="39" t="s">
        <v>77</v>
      </c>
    </row>
    <row r="20" spans="1:17" ht="51" x14ac:dyDescent="0.25">
      <c r="A20" s="34">
        <v>19</v>
      </c>
      <c r="B20" s="35" t="s">
        <v>121</v>
      </c>
      <c r="C20" s="46" t="s">
        <v>98</v>
      </c>
      <c r="D20" s="35" t="s">
        <v>122</v>
      </c>
      <c r="E20" s="45">
        <v>1</v>
      </c>
      <c r="F20" s="39" t="s">
        <v>67</v>
      </c>
      <c r="G20" s="43">
        <v>45316</v>
      </c>
      <c r="H20" s="39"/>
      <c r="I20" s="39" t="s">
        <v>58</v>
      </c>
      <c r="J20" s="39" t="s">
        <v>74</v>
      </c>
      <c r="K20" s="39"/>
      <c r="L20" s="39" t="s">
        <v>74</v>
      </c>
      <c r="M20" s="39"/>
      <c r="N20" s="43"/>
      <c r="O20" s="39" t="s">
        <v>106</v>
      </c>
      <c r="P20" s="44" t="s">
        <v>43</v>
      </c>
      <c r="Q20" s="39" t="s">
        <v>77</v>
      </c>
    </row>
    <row r="21" spans="1:17" ht="63" x14ac:dyDescent="0.25">
      <c r="A21" s="34">
        <v>20</v>
      </c>
      <c r="B21" s="35" t="s">
        <v>119</v>
      </c>
      <c r="C21" s="46" t="s">
        <v>99</v>
      </c>
      <c r="D21" s="35" t="s">
        <v>120</v>
      </c>
      <c r="E21" s="45">
        <v>1</v>
      </c>
      <c r="F21" s="39" t="s">
        <v>67</v>
      </c>
      <c r="G21" s="43">
        <v>45353</v>
      </c>
      <c r="H21" s="39"/>
      <c r="I21" s="39" t="s">
        <v>58</v>
      </c>
      <c r="J21" s="39" t="s">
        <v>74</v>
      </c>
      <c r="K21" s="39"/>
      <c r="L21" s="39" t="s">
        <v>74</v>
      </c>
      <c r="M21" s="39"/>
      <c r="N21" s="43"/>
      <c r="O21" s="39" t="s">
        <v>108</v>
      </c>
      <c r="P21" s="44" t="s">
        <v>43</v>
      </c>
      <c r="Q21" s="39" t="s">
        <v>77</v>
      </c>
    </row>
    <row r="22" spans="1:17" ht="63" x14ac:dyDescent="0.25">
      <c r="A22" s="34">
        <v>21</v>
      </c>
      <c r="B22" s="35" t="s">
        <v>117</v>
      </c>
      <c r="C22" s="46" t="s">
        <v>100</v>
      </c>
      <c r="D22" s="35" t="s">
        <v>118</v>
      </c>
      <c r="E22" s="45">
        <v>1</v>
      </c>
      <c r="F22" s="39" t="s">
        <v>125</v>
      </c>
      <c r="G22" s="43">
        <v>45349</v>
      </c>
      <c r="H22" s="39"/>
      <c r="I22" s="39" t="s">
        <v>12</v>
      </c>
      <c r="J22" s="39" t="s">
        <v>74</v>
      </c>
      <c r="K22" s="39"/>
      <c r="L22" s="39" t="s">
        <v>74</v>
      </c>
      <c r="M22" s="39"/>
      <c r="N22" s="43">
        <v>45439</v>
      </c>
      <c r="O22" s="39" t="s">
        <v>76</v>
      </c>
      <c r="P22" s="44" t="s">
        <v>43</v>
      </c>
      <c r="Q22" s="39" t="s">
        <v>77</v>
      </c>
    </row>
    <row r="23" spans="1:17" ht="47.25" x14ac:dyDescent="0.25">
      <c r="A23" s="34">
        <v>22</v>
      </c>
      <c r="B23" s="35" t="s">
        <v>129</v>
      </c>
      <c r="C23" s="35" t="s">
        <v>133</v>
      </c>
      <c r="D23" s="35" t="s">
        <v>130</v>
      </c>
      <c r="E23" s="45">
        <v>1</v>
      </c>
      <c r="F23" s="39" t="s">
        <v>67</v>
      </c>
      <c r="G23" s="43">
        <v>22</v>
      </c>
      <c r="H23" s="39"/>
      <c r="I23" s="39" t="s">
        <v>12</v>
      </c>
      <c r="J23" s="39" t="s">
        <v>74</v>
      </c>
      <c r="K23" s="39"/>
      <c r="L23" s="39" t="s">
        <v>74</v>
      </c>
      <c r="M23" s="39"/>
      <c r="N23" s="43"/>
      <c r="O23" s="39"/>
      <c r="P23" s="44" t="s">
        <v>43</v>
      </c>
      <c r="Q23" s="39" t="s">
        <v>77</v>
      </c>
    </row>
    <row r="24" spans="1:17" ht="47.25" x14ac:dyDescent="0.25">
      <c r="A24" s="34">
        <v>23</v>
      </c>
      <c r="B24" s="35" t="s">
        <v>128</v>
      </c>
      <c r="C24" s="35" t="s">
        <v>127</v>
      </c>
      <c r="D24" s="35" t="s">
        <v>126</v>
      </c>
      <c r="E24" s="45">
        <v>1</v>
      </c>
      <c r="F24" s="39" t="s">
        <v>67</v>
      </c>
      <c r="G24" s="43"/>
      <c r="H24" s="39"/>
      <c r="I24" s="39" t="s">
        <v>12</v>
      </c>
      <c r="J24" s="39" t="s">
        <v>74</v>
      </c>
      <c r="K24" s="39"/>
      <c r="L24" s="39" t="s">
        <v>74</v>
      </c>
      <c r="M24" s="39"/>
      <c r="N24" s="43"/>
      <c r="O24" s="39"/>
      <c r="P24" s="44" t="s">
        <v>43</v>
      </c>
      <c r="Q24" s="39" t="s">
        <v>77</v>
      </c>
    </row>
    <row r="25" spans="1:17" ht="47.25" x14ac:dyDescent="0.25">
      <c r="A25" s="34">
        <v>24</v>
      </c>
      <c r="B25" s="35" t="s">
        <v>131</v>
      </c>
      <c r="C25" s="35" t="s">
        <v>132</v>
      </c>
      <c r="D25" s="35" t="s">
        <v>177</v>
      </c>
      <c r="E25" s="45">
        <v>1</v>
      </c>
      <c r="F25" s="39" t="s">
        <v>67</v>
      </c>
      <c r="G25" s="43"/>
      <c r="H25" s="39"/>
      <c r="I25" s="39" t="s">
        <v>12</v>
      </c>
      <c r="J25" s="39" t="s">
        <v>74</v>
      </c>
      <c r="K25" s="39"/>
      <c r="L25" s="39" t="s">
        <v>74</v>
      </c>
      <c r="M25" s="39"/>
      <c r="N25" s="43"/>
      <c r="O25" s="39"/>
      <c r="P25" s="44" t="s">
        <v>43</v>
      </c>
      <c r="Q25" s="39" t="s">
        <v>77</v>
      </c>
    </row>
    <row r="26" spans="1:17" ht="255" x14ac:dyDescent="0.25">
      <c r="A26" s="34">
        <v>25</v>
      </c>
      <c r="B26" s="48" t="s">
        <v>199</v>
      </c>
      <c r="C26" s="48" t="s">
        <v>199</v>
      </c>
      <c r="D26" s="49"/>
      <c r="E26" s="50"/>
      <c r="F26" s="50"/>
      <c r="G26" s="50"/>
      <c r="H26" s="50"/>
      <c r="I26" s="50"/>
      <c r="J26" s="50"/>
      <c r="K26" s="50"/>
      <c r="L26" s="50"/>
      <c r="M26" s="50"/>
      <c r="N26" s="50"/>
      <c r="O26" s="50"/>
      <c r="P26" s="50"/>
      <c r="Q26" s="50"/>
    </row>
    <row r="27" spans="1:17" ht="63" x14ac:dyDescent="0.25">
      <c r="A27" s="34">
        <v>26</v>
      </c>
      <c r="B27" s="33" t="s">
        <v>204</v>
      </c>
      <c r="C27" s="33" t="s">
        <v>200</v>
      </c>
      <c r="D27" s="54" t="s">
        <v>214</v>
      </c>
      <c r="E27" s="50">
        <v>1</v>
      </c>
      <c r="F27" s="50" t="s">
        <v>222</v>
      </c>
      <c r="G27" s="56">
        <v>45424</v>
      </c>
      <c r="H27" s="50"/>
      <c r="I27" s="39" t="s">
        <v>12</v>
      </c>
      <c r="J27" s="50" t="s">
        <v>74</v>
      </c>
      <c r="K27" s="50"/>
      <c r="L27" s="50" t="s">
        <v>74</v>
      </c>
      <c r="M27" s="50"/>
      <c r="N27" s="56">
        <v>45516</v>
      </c>
      <c r="O27" s="53" t="s">
        <v>106</v>
      </c>
      <c r="P27" s="44" t="s">
        <v>43</v>
      </c>
      <c r="Q27" s="39" t="s">
        <v>77</v>
      </c>
    </row>
    <row r="28" spans="1:17" ht="63" x14ac:dyDescent="0.25">
      <c r="A28" s="34">
        <v>27</v>
      </c>
      <c r="B28" s="33" t="s">
        <v>205</v>
      </c>
      <c r="C28" s="33" t="s">
        <v>201</v>
      </c>
      <c r="D28" s="51" t="s">
        <v>215</v>
      </c>
      <c r="E28" s="52">
        <v>1</v>
      </c>
      <c r="F28" s="50" t="s">
        <v>222</v>
      </c>
      <c r="G28" s="57">
        <v>45428</v>
      </c>
      <c r="H28" s="53"/>
      <c r="I28" s="39" t="s">
        <v>12</v>
      </c>
      <c r="J28" s="50" t="s">
        <v>74</v>
      </c>
      <c r="K28" s="53"/>
      <c r="L28" s="50" t="s">
        <v>74</v>
      </c>
      <c r="M28" s="53"/>
      <c r="N28" s="57">
        <v>45520</v>
      </c>
      <c r="O28" s="53" t="s">
        <v>107</v>
      </c>
      <c r="P28" s="44" t="s">
        <v>43</v>
      </c>
      <c r="Q28" s="39" t="s">
        <v>77</v>
      </c>
    </row>
    <row r="29" spans="1:17" ht="78.75" x14ac:dyDescent="0.25">
      <c r="A29" s="34">
        <v>28</v>
      </c>
      <c r="B29" s="54" t="s">
        <v>206</v>
      </c>
      <c r="C29" s="54" t="s">
        <v>207</v>
      </c>
      <c r="D29" s="54" t="s">
        <v>216</v>
      </c>
      <c r="E29" s="50">
        <v>1</v>
      </c>
      <c r="F29" s="50" t="s">
        <v>222</v>
      </c>
      <c r="G29" s="56">
        <v>45452</v>
      </c>
      <c r="H29" s="50"/>
      <c r="I29" s="39" t="s">
        <v>12</v>
      </c>
      <c r="J29" s="50" t="s">
        <v>74</v>
      </c>
      <c r="K29" s="50"/>
      <c r="L29" s="50" t="s">
        <v>74</v>
      </c>
      <c r="M29" s="50"/>
      <c r="N29" s="56">
        <v>45544</v>
      </c>
      <c r="O29" s="53" t="s">
        <v>223</v>
      </c>
      <c r="P29" s="44" t="s">
        <v>43</v>
      </c>
      <c r="Q29" s="39" t="s">
        <v>77</v>
      </c>
    </row>
    <row r="30" spans="1:17" ht="78.75" x14ac:dyDescent="0.25">
      <c r="A30" s="34">
        <v>29</v>
      </c>
      <c r="B30" s="54" t="s">
        <v>208</v>
      </c>
      <c r="C30" s="54" t="s">
        <v>209</v>
      </c>
      <c r="D30" s="55" t="s">
        <v>217</v>
      </c>
      <c r="E30" s="50">
        <v>1</v>
      </c>
      <c r="F30" s="50" t="s">
        <v>222</v>
      </c>
      <c r="G30" s="56">
        <v>45453</v>
      </c>
      <c r="H30" s="50"/>
      <c r="I30" s="39" t="s">
        <v>12</v>
      </c>
      <c r="J30" s="50" t="s">
        <v>74</v>
      </c>
      <c r="K30" s="50"/>
      <c r="L30" s="50" t="s">
        <v>74</v>
      </c>
      <c r="M30" s="50"/>
      <c r="N30" s="56">
        <v>45545</v>
      </c>
      <c r="O30" s="53" t="s">
        <v>75</v>
      </c>
      <c r="P30" s="44" t="s">
        <v>43</v>
      </c>
      <c r="Q30" s="39" t="s">
        <v>77</v>
      </c>
    </row>
    <row r="31" spans="1:17" ht="60" x14ac:dyDescent="0.25">
      <c r="A31" s="34">
        <v>30</v>
      </c>
      <c r="B31" s="33" t="s">
        <v>210</v>
      </c>
      <c r="C31" s="33" t="s">
        <v>202</v>
      </c>
      <c r="D31" s="51" t="s">
        <v>218</v>
      </c>
      <c r="E31" s="52">
        <v>1</v>
      </c>
      <c r="F31" s="50" t="s">
        <v>222</v>
      </c>
      <c r="G31" s="57">
        <v>45454</v>
      </c>
      <c r="H31" s="53"/>
      <c r="I31" s="39" t="s">
        <v>12</v>
      </c>
      <c r="J31" s="50" t="s">
        <v>74</v>
      </c>
      <c r="K31" s="53"/>
      <c r="L31" s="50" t="s">
        <v>74</v>
      </c>
      <c r="M31" s="53"/>
      <c r="N31" s="57">
        <v>45546</v>
      </c>
      <c r="O31" s="50" t="s">
        <v>102</v>
      </c>
      <c r="P31" s="44" t="s">
        <v>43</v>
      </c>
      <c r="Q31" s="39" t="s">
        <v>77</v>
      </c>
    </row>
    <row r="32" spans="1:17" ht="78.75" x14ac:dyDescent="0.25">
      <c r="A32" s="34">
        <v>31</v>
      </c>
      <c r="B32" s="33" t="s">
        <v>211</v>
      </c>
      <c r="C32" s="33" t="s">
        <v>203</v>
      </c>
      <c r="D32" s="51" t="s">
        <v>219</v>
      </c>
      <c r="E32" s="52">
        <v>1</v>
      </c>
      <c r="F32" s="50" t="s">
        <v>222</v>
      </c>
      <c r="G32" s="57">
        <v>45455</v>
      </c>
      <c r="H32" s="53"/>
      <c r="I32" s="39" t="s">
        <v>12</v>
      </c>
      <c r="J32" s="50" t="s">
        <v>74</v>
      </c>
      <c r="K32" s="53"/>
      <c r="L32" s="50" t="s">
        <v>74</v>
      </c>
      <c r="M32" s="53"/>
      <c r="N32" s="57">
        <v>45547</v>
      </c>
      <c r="O32" s="53" t="s">
        <v>224</v>
      </c>
      <c r="P32" s="44" t="s">
        <v>43</v>
      </c>
      <c r="Q32" s="39" t="s">
        <v>77</v>
      </c>
    </row>
    <row r="33" spans="1:17" ht="47.25" x14ac:dyDescent="0.25">
      <c r="A33" s="34">
        <v>32</v>
      </c>
      <c r="B33" s="54" t="s">
        <v>212</v>
      </c>
      <c r="C33" s="54" t="s">
        <v>197</v>
      </c>
      <c r="D33" s="54" t="s">
        <v>220</v>
      </c>
      <c r="E33" s="50">
        <v>1</v>
      </c>
      <c r="F33" s="50" t="s">
        <v>222</v>
      </c>
      <c r="G33" s="56">
        <v>45457</v>
      </c>
      <c r="H33" s="56"/>
      <c r="I33" s="39" t="s">
        <v>12</v>
      </c>
      <c r="J33" s="50" t="s">
        <v>74</v>
      </c>
      <c r="K33" s="50"/>
      <c r="L33" s="50" t="s">
        <v>74</v>
      </c>
      <c r="M33" s="50"/>
      <c r="N33" s="56">
        <v>44453</v>
      </c>
      <c r="O33" s="50" t="s">
        <v>102</v>
      </c>
      <c r="P33" s="44" t="s">
        <v>43</v>
      </c>
      <c r="Q33" s="39" t="s">
        <v>77</v>
      </c>
    </row>
    <row r="34" spans="1:17" ht="94.5" x14ac:dyDescent="0.25">
      <c r="A34" s="34">
        <v>33</v>
      </c>
      <c r="B34" s="51" t="s">
        <v>213</v>
      </c>
      <c r="C34" s="51" t="s">
        <v>198</v>
      </c>
      <c r="D34" s="54" t="s">
        <v>221</v>
      </c>
      <c r="E34" s="50">
        <v>1</v>
      </c>
      <c r="F34" s="50" t="s">
        <v>222</v>
      </c>
      <c r="G34" s="50"/>
      <c r="H34" s="50"/>
      <c r="I34" s="50"/>
      <c r="J34" s="50" t="s">
        <v>74</v>
      </c>
      <c r="K34" s="50"/>
      <c r="L34" s="50" t="s">
        <v>74</v>
      </c>
      <c r="M34" s="50"/>
      <c r="N34" s="50"/>
      <c r="O34" s="50" t="s">
        <v>75</v>
      </c>
      <c r="P34" s="44" t="s">
        <v>43</v>
      </c>
      <c r="Q34" s="39" t="s">
        <v>77</v>
      </c>
    </row>
    <row r="45" spans="1:17" x14ac:dyDescent="0.25"/>
    <row r="46" spans="1:17" x14ac:dyDescent="0.25"/>
    <row r="52" spans="2:3" x14ac:dyDescent="0.25"/>
    <row r="59" spans="2:3" x14ac:dyDescent="0.25"/>
    <row r="60" spans="2:3" x14ac:dyDescent="0.25"/>
    <row r="61" spans="2:3" x14ac:dyDescent="0.25"/>
    <row r="62" spans="2:3" x14ac:dyDescent="0.25"/>
    <row r="63" spans="2:3" x14ac:dyDescent="0.25"/>
    <row r="64" spans="2:3" x14ac:dyDescent="0.25"/>
    <row r="65" spans="2:12" x14ac:dyDescent="0.25"/>
    <row r="74" spans="2:12" x14ac:dyDescent="0.25"/>
    <row r="87" spans="2:3" x14ac:dyDescent="0.25"/>
    <row r="88" spans="2:3" x14ac:dyDescent="0.25"/>
    <row r="89" spans="2:3" x14ac:dyDescent="0.25"/>
    <row r="90" spans="2:3" x14ac:dyDescent="0.25"/>
    <row r="91" spans="2:3" x14ac:dyDescent="0.25"/>
    <row r="92" spans="2:3" x14ac:dyDescent="0.25"/>
    <row r="93" spans="2:3" x14ac:dyDescent="0.25"/>
    <row r="94" spans="2:3" x14ac:dyDescent="0.25"/>
    <row r="95" spans="2:3" x14ac:dyDescent="0.25"/>
    <row r="96" spans="2:3" x14ac:dyDescent="0.25"/>
    <row r="97" spans="2:2" x14ac:dyDescent="0.25"/>
    <row r="98" spans="2:2" x14ac:dyDescent="0.25"/>
    <row r="99" spans="2:2" x14ac:dyDescent="0.25"/>
    <row r="100" spans="2:2" x14ac:dyDescent="0.25"/>
    <row r="101" spans="2:2" x14ac:dyDescent="0.25"/>
    <row r="102" spans="2:2" x14ac:dyDescent="0.25"/>
    <row r="103" spans="2:2" x14ac:dyDescent="0.25"/>
    <row r="130" spans="2:2" x14ac:dyDescent="0.25"/>
    <row r="131" spans="2:2" x14ac:dyDescent="0.25"/>
    <row r="134" spans="2:2" x14ac:dyDescent="0.25"/>
    <row r="140" spans="2:2" x14ac:dyDescent="0.25"/>
    <row r="141" spans="2:2" x14ac:dyDescent="0.25"/>
    <row r="142" spans="2:2" x14ac:dyDescent="0.25"/>
    <row r="143" spans="2:2" x14ac:dyDescent="0.25"/>
    <row r="144" spans="2:2" x14ac:dyDescent="0.25"/>
    <row r="145" spans="2:9" x14ac:dyDescent="0.25"/>
    <row r="146" spans="2:9" x14ac:dyDescent="0.25"/>
    <row r="147" spans="2:9" x14ac:dyDescent="0.25"/>
    <row r="148" spans="2:9" x14ac:dyDescent="0.25"/>
    <row r="149" spans="2:9" x14ac:dyDescent="0.25"/>
    <row r="151" spans="2:9" x14ac:dyDescent="0.25"/>
    <row r="153" spans="2:9" x14ac:dyDescent="0.25"/>
    <row r="154" spans="2:9" x14ac:dyDescent="0.25"/>
    <row r="155" spans="2:9" x14ac:dyDescent="0.25"/>
    <row r="156" spans="2:9" x14ac:dyDescent="0.25"/>
  </sheetData>
  <conditionalFormatting sqref="I1:I25 I35:I1048576">
    <cfRule type="cellIs" dxfId="72" priority="37" operator="equal">
      <formula>"Đang điều tra"</formula>
    </cfRule>
    <cfRule type="cellIs" dxfId="71" priority="38" operator="equal">
      <formula>"Đình chỉ"</formula>
    </cfRule>
    <cfRule type="cellIs" dxfId="70" priority="39" operator="equal">
      <formula>"Tạm đình chỉ"</formula>
    </cfRule>
    <cfRule type="cellIs" dxfId="69" priority="40" operator="equal">
      <formula>"Truy tố"</formula>
    </cfRule>
  </conditionalFormatting>
  <conditionalFormatting sqref="I33">
    <cfRule type="cellIs" dxfId="68" priority="25" operator="equal">
      <formula>"Đang điều tra"</formula>
    </cfRule>
    <cfRule type="cellIs" dxfId="67" priority="26" operator="equal">
      <formula>"Đình chỉ"</formula>
    </cfRule>
    <cfRule type="cellIs" dxfId="66" priority="27" operator="equal">
      <formula>"Tạm đình chỉ"</formula>
    </cfRule>
    <cfRule type="cellIs" dxfId="65" priority="28" operator="equal">
      <formula>"Truy tố"</formula>
    </cfRule>
  </conditionalFormatting>
  <conditionalFormatting sqref="I32">
    <cfRule type="cellIs" dxfId="64" priority="21" operator="equal">
      <formula>"Đang điều tra"</formula>
    </cfRule>
    <cfRule type="cellIs" dxfId="63" priority="22" operator="equal">
      <formula>"Đình chỉ"</formula>
    </cfRule>
    <cfRule type="cellIs" dxfId="62" priority="23" operator="equal">
      <formula>"Tạm đình chỉ"</formula>
    </cfRule>
    <cfRule type="cellIs" dxfId="61" priority="24" operator="equal">
      <formula>"Truy tố"</formula>
    </cfRule>
  </conditionalFormatting>
  <conditionalFormatting sqref="I31">
    <cfRule type="cellIs" dxfId="60" priority="17" operator="equal">
      <formula>"Đang điều tra"</formula>
    </cfRule>
    <cfRule type="cellIs" dxfId="59" priority="18" operator="equal">
      <formula>"Đình chỉ"</formula>
    </cfRule>
    <cfRule type="cellIs" dxfId="58" priority="19" operator="equal">
      <formula>"Tạm đình chỉ"</formula>
    </cfRule>
    <cfRule type="cellIs" dxfId="57" priority="20" operator="equal">
      <formula>"Truy tố"</formula>
    </cfRule>
  </conditionalFormatting>
  <conditionalFormatting sqref="I30">
    <cfRule type="cellIs" dxfId="56" priority="13" operator="equal">
      <formula>"Đang điều tra"</formula>
    </cfRule>
    <cfRule type="cellIs" dxfId="55" priority="14" operator="equal">
      <formula>"Đình chỉ"</formula>
    </cfRule>
    <cfRule type="cellIs" dxfId="54" priority="15" operator="equal">
      <formula>"Tạm đình chỉ"</formula>
    </cfRule>
    <cfRule type="cellIs" dxfId="53" priority="16" operator="equal">
      <formula>"Truy tố"</formula>
    </cfRule>
  </conditionalFormatting>
  <conditionalFormatting sqref="I27">
    <cfRule type="cellIs" dxfId="52" priority="9" operator="equal">
      <formula>"Đang điều tra"</formula>
    </cfRule>
    <cfRule type="cellIs" dxfId="51" priority="10" operator="equal">
      <formula>"Đình chỉ"</formula>
    </cfRule>
    <cfRule type="cellIs" dxfId="50" priority="11" operator="equal">
      <formula>"Tạm đình chỉ"</formula>
    </cfRule>
    <cfRule type="cellIs" dxfId="49" priority="12" operator="equal">
      <formula>"Truy tố"</formula>
    </cfRule>
  </conditionalFormatting>
  <conditionalFormatting sqref="I28">
    <cfRule type="cellIs" dxfId="48" priority="5" operator="equal">
      <formula>"Đang điều tra"</formula>
    </cfRule>
    <cfRule type="cellIs" dxfId="47" priority="6" operator="equal">
      <formula>"Đình chỉ"</formula>
    </cfRule>
    <cfRule type="cellIs" dxfId="46" priority="7" operator="equal">
      <formula>"Tạm đình chỉ"</formula>
    </cfRule>
    <cfRule type="cellIs" dxfId="45" priority="8" operator="equal">
      <formula>"Truy tố"</formula>
    </cfRule>
  </conditionalFormatting>
  <conditionalFormatting sqref="I29">
    <cfRule type="cellIs" dxfId="44" priority="1" operator="equal">
      <formula>"Đang điều tra"</formula>
    </cfRule>
    <cfRule type="cellIs" dxfId="43" priority="2" operator="equal">
      <formula>"Đình chỉ"</formula>
    </cfRule>
    <cfRule type="cellIs" dxfId="42" priority="3" operator="equal">
      <formula>"Tạm đình chỉ"</formula>
    </cfRule>
    <cfRule type="cellIs" dxfId="41" priority="4" operator="equal">
      <formula>"Truy tố"</formula>
    </cfRule>
  </conditionalFormatting>
  <dataValidations count="3">
    <dataValidation type="list" allowBlank="1" showInputMessage="1" showErrorMessage="1" sqref="I1:I25 I27:I33 I35:I1048576">
      <formula1>"Truy tố, Tạm đình chỉ, Đình chỉ, Đang điều tra"</formula1>
    </dataValidation>
    <dataValidation type="list" allowBlank="1" showInputMessage="1" showErrorMessage="1" sqref="F1:F25 F35:F1048576">
      <formula1>"Truyền thống, Truyền thống kết hợp mới, Tội phạm mới"</formula1>
    </dataValidation>
    <dataValidation type="list" allowBlank="1" showInputMessage="1" showErrorMessage="1" sqref="P1:P25 P27:P1048576">
      <formula1>"Đặc biệt nghiêm trọng, Rất nghiêm trọng, Nghiêm trọng, Ít nghiêm trọng"</formula1>
    </dataValidation>
  </dataValidations>
  <printOptions horizontalCentered="1"/>
  <pageMargins left="0.78740157480314965" right="0.39370078740157483" top="0.78740157480314965" bottom="0.78740157480314965" header="0" footer="0"/>
  <pageSetup paperSize="9" scale="53" orientation="landscape"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topLeftCell="A17" zoomScaleNormal="100" workbookViewId="0">
      <selection activeCell="B38" sqref="B38"/>
    </sheetView>
  </sheetViews>
  <sheetFormatPr defaultRowHeight="15.75" x14ac:dyDescent="0.25"/>
  <cols>
    <col min="1" max="1" width="7.28515625" style="2" customWidth="1"/>
    <col min="2" max="2" width="19.7109375" style="5" customWidth="1"/>
    <col min="3" max="3" width="8.85546875" style="2" customWidth="1"/>
    <col min="4" max="4" width="12.140625" style="31" customWidth="1"/>
    <col min="5" max="5" width="7.42578125" style="2" customWidth="1"/>
    <col min="6" max="6" width="15.140625" style="2" customWidth="1"/>
    <col min="7" max="7" width="35.140625" style="5" customWidth="1"/>
    <col min="8" max="9" width="12.85546875" style="2" customWidth="1"/>
    <col min="10" max="10" width="10" style="2" customWidth="1"/>
    <col min="11" max="11" width="13" style="2" customWidth="1"/>
    <col min="12" max="13" width="9.140625" style="2"/>
    <col min="14" max="14" width="11.42578125" style="2" customWidth="1"/>
    <col min="15" max="16" width="9.140625" style="2"/>
    <col min="17" max="17" width="11.5703125" style="2" customWidth="1"/>
    <col min="18" max="16384" width="9.140625" style="2"/>
  </cols>
  <sheetData>
    <row r="1" spans="1:17" ht="31.5" x14ac:dyDescent="0.25">
      <c r="A1" s="2" t="s">
        <v>0</v>
      </c>
      <c r="B1" s="2" t="s">
        <v>17</v>
      </c>
      <c r="C1" s="2" t="s">
        <v>18</v>
      </c>
      <c r="D1" s="31" t="s">
        <v>19</v>
      </c>
      <c r="E1" s="2" t="s">
        <v>20</v>
      </c>
      <c r="F1" s="2" t="s">
        <v>21</v>
      </c>
      <c r="G1" s="2" t="s">
        <v>22</v>
      </c>
      <c r="H1" s="2" t="s">
        <v>23</v>
      </c>
      <c r="I1" s="2" t="s">
        <v>66</v>
      </c>
      <c r="J1" s="2" t="s">
        <v>24</v>
      </c>
      <c r="K1" s="22" t="s">
        <v>50</v>
      </c>
      <c r="L1" s="22" t="s">
        <v>54</v>
      </c>
      <c r="M1" s="22" t="s">
        <v>55</v>
      </c>
      <c r="N1" s="22" t="s">
        <v>56</v>
      </c>
      <c r="O1" s="22" t="s">
        <v>57</v>
      </c>
      <c r="P1" s="2" t="s">
        <v>65</v>
      </c>
      <c r="Q1" s="27" t="s">
        <v>60</v>
      </c>
    </row>
    <row r="2" spans="1:17" x14ac:dyDescent="0.25">
      <c r="A2" s="3">
        <v>1</v>
      </c>
      <c r="B2" s="6" t="s">
        <v>137</v>
      </c>
      <c r="C2" s="3" t="s">
        <v>25</v>
      </c>
      <c r="D2" s="30">
        <v>1975</v>
      </c>
      <c r="E2" s="3">
        <f>2024-Table3[[#This Row],[Năm sinh]]</f>
        <v>49</v>
      </c>
      <c r="F2" s="3" t="s">
        <v>26</v>
      </c>
      <c r="G2" s="6" t="s">
        <v>135</v>
      </c>
      <c r="H2" s="3"/>
      <c r="I2" s="3"/>
      <c r="J2" s="3"/>
      <c r="K2" s="23">
        <v>45283</v>
      </c>
      <c r="L2" s="21"/>
      <c r="M2" s="21"/>
      <c r="N2" s="21"/>
      <c r="O2" s="21"/>
      <c r="P2" s="21"/>
      <c r="Q2" s="26" t="s">
        <v>11</v>
      </c>
    </row>
    <row r="3" spans="1:17" ht="31.5" x14ac:dyDescent="0.25">
      <c r="A3" s="3">
        <f>IF(B3=""," ",SUBTOTAL(3,$B$1:B3)-1)</f>
        <v>2</v>
      </c>
      <c r="B3" s="6" t="s">
        <v>138</v>
      </c>
      <c r="C3" s="3" t="s">
        <v>136</v>
      </c>
      <c r="D3" s="30">
        <v>1999</v>
      </c>
      <c r="E3" s="3">
        <f>2024-Table3[[#This Row],[Năm sinh]]</f>
        <v>25</v>
      </c>
      <c r="F3" s="3" t="s">
        <v>26</v>
      </c>
      <c r="G3" s="6" t="s">
        <v>140</v>
      </c>
      <c r="H3" s="3"/>
      <c r="I3" s="3" t="s">
        <v>161</v>
      </c>
      <c r="J3" s="3"/>
      <c r="K3" s="23">
        <v>45283</v>
      </c>
      <c r="L3" s="19"/>
      <c r="M3" s="19"/>
      <c r="N3" s="19"/>
      <c r="O3" s="19"/>
      <c r="P3" s="21"/>
      <c r="Q3" s="26" t="s">
        <v>11</v>
      </c>
    </row>
    <row r="4" spans="1:17" x14ac:dyDescent="0.25">
      <c r="A4" s="9">
        <f>IF(B4=""," ",SUBTOTAL(3,$B$1:B4)-1)</f>
        <v>3</v>
      </c>
      <c r="B4" s="6" t="s">
        <v>139</v>
      </c>
      <c r="C4" s="3" t="s">
        <v>136</v>
      </c>
      <c r="D4" s="30">
        <v>1994</v>
      </c>
      <c r="E4" s="3">
        <f>2024-Table3[[#This Row],[Năm sinh]]</f>
        <v>30</v>
      </c>
      <c r="F4" s="3" t="s">
        <v>26</v>
      </c>
      <c r="G4" s="6" t="s">
        <v>135</v>
      </c>
      <c r="H4" s="3"/>
      <c r="I4" s="3" t="s">
        <v>161</v>
      </c>
      <c r="J4" s="3"/>
      <c r="K4" s="23">
        <v>45283</v>
      </c>
      <c r="L4" s="3"/>
      <c r="M4" s="3"/>
      <c r="N4" s="3"/>
      <c r="O4" s="3"/>
      <c r="P4" s="3"/>
      <c r="Q4" s="3"/>
    </row>
    <row r="5" spans="1:17" x14ac:dyDescent="0.25">
      <c r="A5" s="9">
        <f>IF(B5=""," ",SUBTOTAL(3,$B$1:B5)-1)</f>
        <v>4</v>
      </c>
      <c r="B5" s="6" t="s">
        <v>141</v>
      </c>
      <c r="C5" s="3" t="s">
        <v>136</v>
      </c>
      <c r="D5" s="30">
        <v>1991</v>
      </c>
      <c r="E5" s="3">
        <f>2024-Table3[[#This Row],[Năm sinh]]</f>
        <v>33</v>
      </c>
      <c r="F5" s="3" t="s">
        <v>26</v>
      </c>
      <c r="G5" s="6" t="s">
        <v>135</v>
      </c>
      <c r="H5" s="3"/>
      <c r="I5" s="3"/>
      <c r="J5" s="3"/>
      <c r="K5" s="23">
        <v>45284</v>
      </c>
      <c r="L5" s="19"/>
      <c r="M5" s="19"/>
      <c r="N5" s="19"/>
      <c r="O5" s="19"/>
      <c r="P5" s="21"/>
      <c r="Q5" s="26" t="s">
        <v>11</v>
      </c>
    </row>
    <row r="6" spans="1:17" x14ac:dyDescent="0.25">
      <c r="A6" s="9">
        <f>IF(B6=""," ",SUBTOTAL(3,$B$1:B6)-1)</f>
        <v>5</v>
      </c>
      <c r="B6" s="6" t="s">
        <v>142</v>
      </c>
      <c r="C6" s="3" t="s">
        <v>136</v>
      </c>
      <c r="D6" s="30">
        <v>1982</v>
      </c>
      <c r="E6" s="3">
        <f>2024-Table3[[#This Row],[Năm sinh]]</f>
        <v>42</v>
      </c>
      <c r="F6" s="3" t="s">
        <v>26</v>
      </c>
      <c r="G6" s="6" t="s">
        <v>135</v>
      </c>
      <c r="H6" s="3"/>
      <c r="I6" s="3" t="s">
        <v>161</v>
      </c>
      <c r="J6" s="3"/>
      <c r="K6" s="23">
        <v>45287</v>
      </c>
      <c r="L6" s="19"/>
      <c r="M6" s="19"/>
      <c r="N6" s="19"/>
      <c r="O6" s="19"/>
      <c r="P6" s="21"/>
      <c r="Q6" s="26" t="s">
        <v>11</v>
      </c>
    </row>
    <row r="7" spans="1:17" x14ac:dyDescent="0.25">
      <c r="A7" s="9">
        <f>IF(B7=""," ",SUBTOTAL(3,$B$1:B7)-1)</f>
        <v>6</v>
      </c>
      <c r="B7" s="6" t="s">
        <v>145</v>
      </c>
      <c r="C7" s="3" t="s">
        <v>136</v>
      </c>
      <c r="D7" s="30">
        <v>1999</v>
      </c>
      <c r="E7" s="3">
        <f>2024-Table3[[#This Row],[Năm sinh]]</f>
        <v>25</v>
      </c>
      <c r="F7" s="3" t="s">
        <v>26</v>
      </c>
      <c r="G7" s="6" t="s">
        <v>27</v>
      </c>
      <c r="H7" s="3"/>
      <c r="I7" s="3"/>
      <c r="J7" s="3"/>
      <c r="K7" s="23">
        <v>45287</v>
      </c>
      <c r="L7" s="19"/>
      <c r="M7" s="19"/>
      <c r="N7" s="19"/>
      <c r="O7" s="19"/>
      <c r="P7" s="21"/>
      <c r="Q7" s="26" t="s">
        <v>11</v>
      </c>
    </row>
    <row r="8" spans="1:17" x14ac:dyDescent="0.25">
      <c r="A8" s="9">
        <f>IF(B8=""," ",SUBTOTAL(3,$B$1:B8)-1)</f>
        <v>7</v>
      </c>
      <c r="B8" s="6" t="s">
        <v>143</v>
      </c>
      <c r="C8" s="3" t="s">
        <v>136</v>
      </c>
      <c r="D8" s="30">
        <v>2000</v>
      </c>
      <c r="E8" s="3">
        <f>2024-Table3[[#This Row],[Năm sinh]]</f>
        <v>24</v>
      </c>
      <c r="F8" s="3" t="s">
        <v>26</v>
      </c>
      <c r="G8" s="6" t="s">
        <v>27</v>
      </c>
      <c r="H8" s="3"/>
      <c r="I8" s="3"/>
      <c r="J8" s="3"/>
      <c r="K8" s="23">
        <v>45287</v>
      </c>
      <c r="L8" s="3"/>
      <c r="M8" s="3"/>
      <c r="N8" s="3"/>
      <c r="O8" s="3"/>
      <c r="P8" s="3"/>
      <c r="Q8" s="3"/>
    </row>
    <row r="9" spans="1:17" x14ac:dyDescent="0.25">
      <c r="A9" s="9">
        <f>IF(B9=""," ",SUBTOTAL(3,$B$1:B9)-1)</f>
        <v>8</v>
      </c>
      <c r="B9" s="6" t="s">
        <v>144</v>
      </c>
      <c r="C9" s="3" t="s">
        <v>136</v>
      </c>
      <c r="D9" s="30">
        <v>2001</v>
      </c>
      <c r="E9" s="3">
        <f>2024-Table3[[#This Row],[Năm sinh]]</f>
        <v>23</v>
      </c>
      <c r="F9" s="3" t="s">
        <v>26</v>
      </c>
      <c r="G9" s="6" t="s">
        <v>27</v>
      </c>
      <c r="H9" s="3"/>
      <c r="I9" s="3"/>
      <c r="J9" s="3"/>
      <c r="K9" s="23">
        <v>45287</v>
      </c>
      <c r="L9" s="3"/>
      <c r="M9" s="3"/>
      <c r="N9" s="3"/>
      <c r="O9" s="3"/>
      <c r="P9" s="3"/>
      <c r="Q9" s="3"/>
    </row>
    <row r="10" spans="1:17" x14ac:dyDescent="0.25">
      <c r="A10" s="9">
        <f>IF(B10=""," ",SUBTOTAL(3,$B$1:B10)-1)</f>
        <v>9</v>
      </c>
      <c r="B10" s="6" t="s">
        <v>148</v>
      </c>
      <c r="C10" s="3" t="s">
        <v>136</v>
      </c>
      <c r="D10" s="30">
        <v>1986</v>
      </c>
      <c r="E10" s="3">
        <f>2024-Table3[[#This Row],[Năm sinh]]</f>
        <v>38</v>
      </c>
      <c r="F10" s="3" t="s">
        <v>26</v>
      </c>
      <c r="G10" s="6" t="s">
        <v>135</v>
      </c>
      <c r="H10" s="3"/>
      <c r="I10" s="3"/>
      <c r="J10" s="3"/>
      <c r="K10" s="23">
        <v>45290</v>
      </c>
      <c r="L10" s="19"/>
      <c r="M10" s="19"/>
      <c r="N10" s="19"/>
      <c r="O10" s="19"/>
      <c r="P10" s="21"/>
      <c r="Q10" s="26" t="s">
        <v>11</v>
      </c>
    </row>
    <row r="11" spans="1:17" x14ac:dyDescent="0.25">
      <c r="A11" s="9">
        <f>IF(B11=""," ",SUBTOTAL(3,$B$1:B11)-1)</f>
        <v>10</v>
      </c>
      <c r="B11" s="6" t="s">
        <v>146</v>
      </c>
      <c r="C11" s="3" t="s">
        <v>136</v>
      </c>
      <c r="D11" s="30">
        <v>1980</v>
      </c>
      <c r="E11" s="3">
        <f>2024-Table3[[#This Row],[Năm sinh]]</f>
        <v>44</v>
      </c>
      <c r="F11" s="3" t="s">
        <v>26</v>
      </c>
      <c r="G11" s="6" t="s">
        <v>135</v>
      </c>
      <c r="H11" s="3"/>
      <c r="I11" s="3"/>
      <c r="J11" s="3"/>
      <c r="K11" s="20">
        <v>45291</v>
      </c>
      <c r="L11" s="19"/>
      <c r="M11" s="19"/>
      <c r="N11" s="19"/>
      <c r="O11" s="19"/>
      <c r="P11" s="19"/>
      <c r="Q11" s="25" t="s">
        <v>15</v>
      </c>
    </row>
    <row r="12" spans="1:17" x14ac:dyDescent="0.25">
      <c r="A12" s="9">
        <f>IF(B12=""," ",SUBTOTAL(3,$B$1:B12)-1)</f>
        <v>11</v>
      </c>
      <c r="B12" s="6" t="s">
        <v>147</v>
      </c>
      <c r="C12" s="3" t="s">
        <v>136</v>
      </c>
      <c r="D12" s="30">
        <v>1988</v>
      </c>
      <c r="E12" s="3">
        <f>2024-Table3[[#This Row],[Năm sinh]]</f>
        <v>36</v>
      </c>
      <c r="F12" s="3" t="s">
        <v>26</v>
      </c>
      <c r="G12" s="6" t="s">
        <v>135</v>
      </c>
      <c r="H12" s="3"/>
      <c r="I12" s="3"/>
      <c r="J12" s="3"/>
      <c r="K12" s="20">
        <v>45295</v>
      </c>
      <c r="L12" s="19"/>
      <c r="M12" s="19"/>
      <c r="N12" s="19"/>
      <c r="O12" s="19"/>
      <c r="P12" s="19"/>
      <c r="Q12" s="25" t="s">
        <v>15</v>
      </c>
    </row>
    <row r="13" spans="1:17" ht="31.5" x14ac:dyDescent="0.25">
      <c r="A13" s="9">
        <f>IF(B13=""," ",SUBTOTAL(3,$B$1:B13)-1)</f>
        <v>12</v>
      </c>
      <c r="B13" s="6" t="s">
        <v>151</v>
      </c>
      <c r="C13" s="3" t="s">
        <v>25</v>
      </c>
      <c r="D13" s="30">
        <v>1999</v>
      </c>
      <c r="E13" s="3">
        <f>2024-Table3[[#This Row],[Năm sinh]]</f>
        <v>25</v>
      </c>
      <c r="F13" s="3" t="s">
        <v>26</v>
      </c>
      <c r="G13" s="6" t="s">
        <v>27</v>
      </c>
      <c r="H13" s="3"/>
      <c r="I13" s="3"/>
      <c r="J13" s="3"/>
      <c r="K13" s="20">
        <v>45296</v>
      </c>
      <c r="L13" s="19"/>
      <c r="M13" s="19"/>
      <c r="N13" s="19"/>
      <c r="O13" s="19"/>
      <c r="P13" s="19"/>
      <c r="Q13" s="25" t="s">
        <v>16</v>
      </c>
    </row>
    <row r="14" spans="1:17" x14ac:dyDescent="0.25">
      <c r="A14" s="9">
        <f>IF(B14=""," ",SUBTOTAL(3,$B$1:B14)-1)</f>
        <v>13</v>
      </c>
      <c r="B14" s="6" t="s">
        <v>149</v>
      </c>
      <c r="C14" s="3" t="s">
        <v>25</v>
      </c>
      <c r="D14" s="30">
        <v>2002</v>
      </c>
      <c r="E14" s="3">
        <f>2024-Table3[[#This Row],[Năm sinh]]</f>
        <v>22</v>
      </c>
      <c r="F14" s="3" t="s">
        <v>26</v>
      </c>
      <c r="G14" s="6" t="s">
        <v>27</v>
      </c>
      <c r="H14" s="3"/>
      <c r="I14" s="3"/>
      <c r="J14" s="3"/>
      <c r="K14" s="20">
        <v>45296</v>
      </c>
      <c r="L14" s="3"/>
      <c r="M14" s="3"/>
      <c r="N14" s="3"/>
      <c r="O14" s="3"/>
      <c r="P14" s="3"/>
      <c r="Q14" s="3"/>
    </row>
    <row r="15" spans="1:17" x14ac:dyDescent="0.25">
      <c r="A15" s="9">
        <f>IF(B15=""," ",SUBTOTAL(3,$B$1:B15)-1)</f>
        <v>14</v>
      </c>
      <c r="B15" s="6" t="s">
        <v>150</v>
      </c>
      <c r="C15" s="3" t="s">
        <v>25</v>
      </c>
      <c r="D15" s="30">
        <v>2005</v>
      </c>
      <c r="E15" s="3">
        <f>2024-Table3[[#This Row],[Năm sinh]]</f>
        <v>19</v>
      </c>
      <c r="F15" s="3" t="s">
        <v>26</v>
      </c>
      <c r="G15" s="6" t="s">
        <v>27</v>
      </c>
      <c r="H15" s="3"/>
      <c r="I15" s="3"/>
      <c r="J15" s="3"/>
      <c r="K15" s="20">
        <v>45296</v>
      </c>
      <c r="L15" s="3"/>
      <c r="M15" s="3"/>
      <c r="N15" s="3"/>
      <c r="O15" s="3"/>
      <c r="P15" s="3"/>
      <c r="Q15" s="3"/>
    </row>
    <row r="16" spans="1:17" x14ac:dyDescent="0.25">
      <c r="A16" s="9">
        <f>IF(B16=""," ",SUBTOTAL(3,$B$1:B16)-1)</f>
        <v>15</v>
      </c>
      <c r="B16" s="6" t="s">
        <v>152</v>
      </c>
      <c r="C16" s="3" t="s">
        <v>25</v>
      </c>
      <c r="D16" s="30">
        <v>1993</v>
      </c>
      <c r="E16" s="3">
        <f>2024-Table3[[#This Row],[Năm sinh]]</f>
        <v>31</v>
      </c>
      <c r="F16" s="3" t="s">
        <v>26</v>
      </c>
      <c r="G16" s="6" t="s">
        <v>140</v>
      </c>
      <c r="H16" s="3"/>
      <c r="I16" s="3" t="s">
        <v>161</v>
      </c>
      <c r="J16" s="3"/>
      <c r="K16" s="4">
        <v>45308</v>
      </c>
      <c r="L16" s="3"/>
      <c r="M16" s="3"/>
      <c r="N16" s="3"/>
      <c r="O16" s="3"/>
      <c r="P16" s="3"/>
      <c r="Q16" s="3"/>
    </row>
    <row r="17" spans="1:17" x14ac:dyDescent="0.25">
      <c r="A17" s="9">
        <f>IF(B17=""," ",SUBTOTAL(3,$B$1:B17)-1)</f>
        <v>16</v>
      </c>
      <c r="B17" s="6" t="s">
        <v>153</v>
      </c>
      <c r="C17" s="3" t="s">
        <v>25</v>
      </c>
      <c r="D17" s="30">
        <v>1993</v>
      </c>
      <c r="E17" s="3">
        <f>2024-Table3[[#This Row],[Năm sinh]]</f>
        <v>31</v>
      </c>
      <c r="F17" s="3" t="s">
        <v>26</v>
      </c>
      <c r="G17" s="6" t="s">
        <v>140</v>
      </c>
      <c r="H17" s="3"/>
      <c r="I17" s="3"/>
      <c r="J17" s="3"/>
      <c r="K17" s="4">
        <v>45314</v>
      </c>
      <c r="L17" s="3"/>
      <c r="M17" s="3"/>
      <c r="N17" s="3"/>
      <c r="O17" s="3"/>
      <c r="P17" s="3"/>
      <c r="Q17" s="3"/>
    </row>
    <row r="18" spans="1:17" x14ac:dyDescent="0.25">
      <c r="A18" s="9">
        <f>IF(B18=""," ",SUBTOTAL(3,$B$1:B18)-1)</f>
        <v>17</v>
      </c>
      <c r="B18" s="6" t="s">
        <v>154</v>
      </c>
      <c r="C18" s="3" t="s">
        <v>25</v>
      </c>
      <c r="D18" s="30">
        <v>1986</v>
      </c>
      <c r="E18" s="3">
        <f>2024-Table3[[#This Row],[Năm sinh]]</f>
        <v>38</v>
      </c>
      <c r="F18" s="3" t="s">
        <v>26</v>
      </c>
      <c r="G18" s="6" t="s">
        <v>160</v>
      </c>
      <c r="H18" s="3"/>
      <c r="I18" s="3"/>
      <c r="J18" s="3"/>
      <c r="K18" s="4">
        <v>45315</v>
      </c>
      <c r="L18" s="3"/>
      <c r="M18" s="3"/>
      <c r="N18" s="3"/>
      <c r="O18" s="3"/>
      <c r="P18" s="3"/>
      <c r="Q18" s="3"/>
    </row>
    <row r="19" spans="1:17" x14ac:dyDescent="0.25">
      <c r="A19" s="9">
        <f>IF(B19=""," ",SUBTOTAL(3,$B$1:B19)-1)</f>
        <v>18</v>
      </c>
      <c r="B19" s="6" t="s">
        <v>155</v>
      </c>
      <c r="C19" s="3" t="s">
        <v>25</v>
      </c>
      <c r="D19" s="30">
        <v>1989</v>
      </c>
      <c r="E19" s="3">
        <f>2024-Table3[[#This Row],[Năm sinh]]</f>
        <v>35</v>
      </c>
      <c r="F19" s="3" t="s">
        <v>26</v>
      </c>
      <c r="G19" s="6" t="s">
        <v>140</v>
      </c>
      <c r="H19" s="3"/>
      <c r="I19" s="3"/>
      <c r="J19" s="3"/>
      <c r="K19" s="4">
        <v>45316</v>
      </c>
      <c r="L19" s="3"/>
      <c r="M19" s="3"/>
      <c r="N19" s="3"/>
      <c r="O19" s="3"/>
      <c r="P19" s="3"/>
      <c r="Q19" s="3"/>
    </row>
    <row r="20" spans="1:17" x14ac:dyDescent="0.25">
      <c r="A20" s="9">
        <f>IF(B20=""," ",SUBTOTAL(3,$B$1:B20)-1)</f>
        <v>19</v>
      </c>
      <c r="B20" s="6" t="s">
        <v>156</v>
      </c>
      <c r="C20" s="3" t="s">
        <v>25</v>
      </c>
      <c r="D20" s="30">
        <v>1993</v>
      </c>
      <c r="E20" s="3">
        <f>2024-Table3[[#This Row],[Năm sinh]]</f>
        <v>31</v>
      </c>
      <c r="F20" s="3" t="s">
        <v>26</v>
      </c>
      <c r="G20" s="6" t="s">
        <v>135</v>
      </c>
      <c r="H20" s="3"/>
      <c r="I20" s="3"/>
      <c r="J20" s="3"/>
      <c r="K20" s="4">
        <v>45353</v>
      </c>
      <c r="L20" s="3"/>
      <c r="M20" s="3"/>
      <c r="N20" s="3"/>
      <c r="O20" s="3"/>
      <c r="P20" s="3"/>
      <c r="Q20" s="3"/>
    </row>
    <row r="21" spans="1:17" x14ac:dyDescent="0.25">
      <c r="A21" s="9">
        <f>IF(B21=""," ",SUBTOTAL(3,$B$1:B21)-1)</f>
        <v>20</v>
      </c>
      <c r="B21" s="6" t="s">
        <v>157</v>
      </c>
      <c r="C21" s="3" t="s">
        <v>25</v>
      </c>
      <c r="D21" s="30">
        <v>1991</v>
      </c>
      <c r="E21" s="3">
        <f>2024-Table3[[#This Row],[Năm sinh]]</f>
        <v>33</v>
      </c>
      <c r="F21" s="3" t="s">
        <v>26</v>
      </c>
      <c r="G21" s="6" t="s">
        <v>135</v>
      </c>
      <c r="H21" s="3"/>
      <c r="I21" s="3"/>
      <c r="J21" s="3"/>
      <c r="K21" s="4">
        <v>45349</v>
      </c>
      <c r="L21" s="3"/>
      <c r="M21" s="3"/>
      <c r="N21" s="3"/>
      <c r="O21" s="3"/>
      <c r="P21" s="3"/>
      <c r="Q21" s="3"/>
    </row>
    <row r="22" spans="1:17" x14ac:dyDescent="0.25">
      <c r="A22" s="9">
        <f>IF(B22=""," ",SUBTOTAL(3,$B$1:B22)-1)</f>
        <v>21</v>
      </c>
      <c r="B22" s="6" t="s">
        <v>158</v>
      </c>
      <c r="C22" s="3" t="s">
        <v>25</v>
      </c>
      <c r="D22" s="30">
        <v>1976</v>
      </c>
      <c r="E22" s="3">
        <f>2024-Table3[[#This Row],[Năm sinh]]</f>
        <v>48</v>
      </c>
      <c r="F22" s="3" t="s">
        <v>26</v>
      </c>
      <c r="G22" s="6" t="s">
        <v>135</v>
      </c>
      <c r="H22" s="3"/>
      <c r="I22" s="3" t="s">
        <v>162</v>
      </c>
      <c r="J22" s="3"/>
      <c r="K22" s="4">
        <v>45373</v>
      </c>
      <c r="L22" s="3"/>
      <c r="M22" s="3"/>
      <c r="N22" s="3"/>
      <c r="O22" s="3"/>
      <c r="P22" s="3"/>
      <c r="Q22" s="3"/>
    </row>
    <row r="23" spans="1:17" x14ac:dyDescent="0.25">
      <c r="A23" s="9">
        <f>IF(B23=""," ",SUBTOTAL(3,$B$1:B23)-1)</f>
        <v>22</v>
      </c>
      <c r="B23" s="6" t="s">
        <v>159</v>
      </c>
      <c r="C23" s="3" t="s">
        <v>25</v>
      </c>
      <c r="D23" s="30">
        <v>1966</v>
      </c>
      <c r="E23" s="3">
        <f>2024-Table3[[#This Row],[Năm sinh]]</f>
        <v>58</v>
      </c>
      <c r="F23" s="3" t="s">
        <v>26</v>
      </c>
      <c r="G23" s="6" t="s">
        <v>140</v>
      </c>
      <c r="H23" s="3"/>
      <c r="I23" s="3"/>
      <c r="J23" s="3"/>
      <c r="K23" s="4">
        <v>45395</v>
      </c>
      <c r="L23" s="3"/>
      <c r="M23" s="3"/>
      <c r="N23" s="3"/>
      <c r="O23" s="3"/>
      <c r="P23" s="3"/>
      <c r="Q23" s="3"/>
    </row>
    <row r="24" spans="1:17" x14ac:dyDescent="0.25">
      <c r="A24" s="9">
        <f>IF(B24=""," ",SUBTOTAL(3,$B$1:B24)-1)</f>
        <v>23</v>
      </c>
      <c r="B24" s="29" t="s">
        <v>134</v>
      </c>
      <c r="C24" s="3" t="s">
        <v>25</v>
      </c>
      <c r="D24" s="30">
        <v>1976</v>
      </c>
      <c r="E24" s="3">
        <f>2024-Table3[[#This Row],[Năm sinh]]</f>
        <v>48</v>
      </c>
      <c r="F24" s="3" t="s">
        <v>26</v>
      </c>
      <c r="G24" s="6" t="s">
        <v>135</v>
      </c>
      <c r="H24" s="3"/>
      <c r="I24" s="3"/>
      <c r="J24" s="3"/>
      <c r="K24" s="4">
        <v>45399</v>
      </c>
      <c r="L24" s="3"/>
      <c r="M24" s="3"/>
      <c r="N24" s="3"/>
      <c r="O24" s="3"/>
      <c r="P24" s="3"/>
      <c r="Q24" s="3"/>
    </row>
    <row r="25" spans="1:17" x14ac:dyDescent="0.25">
      <c r="A25" s="9">
        <f>IF(B25=""," ",SUBTOTAL(3,$B$1:B25)-1)</f>
        <v>24</v>
      </c>
      <c r="B25" s="10" t="s">
        <v>178</v>
      </c>
      <c r="C25" s="3" t="s">
        <v>25</v>
      </c>
      <c r="D25" s="30">
        <v>1978</v>
      </c>
      <c r="E25" s="3">
        <f>2024-Table3[[#This Row],[Năm sinh]]</f>
        <v>46</v>
      </c>
      <c r="F25" s="3" t="s">
        <v>26</v>
      </c>
      <c r="G25" s="6" t="s">
        <v>140</v>
      </c>
      <c r="H25" s="3"/>
      <c r="I25" s="3"/>
      <c r="J25" s="3"/>
      <c r="K25" s="4">
        <v>45232</v>
      </c>
      <c r="L25" s="3"/>
      <c r="M25" s="3"/>
      <c r="N25" s="3"/>
      <c r="O25" s="3"/>
      <c r="P25" s="3"/>
      <c r="Q25" s="3"/>
    </row>
    <row r="26" spans="1:17" x14ac:dyDescent="0.25">
      <c r="A26" s="9">
        <f>IF(B26=""," ",SUBTOTAL(3,$B$1:B26)-1)</f>
        <v>25</v>
      </c>
      <c r="B26" s="10" t="s">
        <v>179</v>
      </c>
      <c r="C26" s="3" t="s">
        <v>25</v>
      </c>
      <c r="D26" s="30">
        <v>1999</v>
      </c>
      <c r="E26" s="3">
        <f>2024-Table3[[#This Row],[Năm sinh]]</f>
        <v>25</v>
      </c>
      <c r="F26" s="3" t="s">
        <v>26</v>
      </c>
      <c r="G26" s="6" t="s">
        <v>140</v>
      </c>
      <c r="H26" s="3"/>
      <c r="I26" s="3"/>
      <c r="J26" s="3"/>
      <c r="K26" s="4">
        <v>45228</v>
      </c>
      <c r="L26" s="3"/>
      <c r="M26" s="3"/>
      <c r="N26" s="3"/>
      <c r="O26" s="3"/>
      <c r="P26" s="3"/>
      <c r="Q26" s="3"/>
    </row>
    <row r="27" spans="1:17" x14ac:dyDescent="0.25">
      <c r="A27" s="9">
        <f>IF(B27=""," ",SUBTOTAL(3,$B$1:B27)-1)</f>
        <v>26</v>
      </c>
      <c r="B27" s="10" t="s">
        <v>184</v>
      </c>
      <c r="C27" s="3" t="s">
        <v>25</v>
      </c>
      <c r="D27" s="30">
        <v>1994</v>
      </c>
      <c r="E27" s="3">
        <f>2024-Table3[[#This Row],[Năm sinh]]</f>
        <v>30</v>
      </c>
      <c r="F27" s="3" t="s">
        <v>26</v>
      </c>
      <c r="G27" s="6" t="s">
        <v>27</v>
      </c>
      <c r="H27" s="3"/>
      <c r="I27" s="3" t="s">
        <v>161</v>
      </c>
      <c r="J27" s="3"/>
      <c r="K27" s="4">
        <v>45298</v>
      </c>
      <c r="L27" s="3"/>
      <c r="M27" s="3"/>
      <c r="N27" s="3"/>
      <c r="O27" s="3"/>
      <c r="P27" s="3"/>
      <c r="Q27" s="3"/>
    </row>
    <row r="28" spans="1:17" x14ac:dyDescent="0.25">
      <c r="A28" s="9">
        <f>IF(B28=""," ",SUBTOTAL(3,$B$1:B28)-1)</f>
        <v>27</v>
      </c>
      <c r="B28" s="6" t="s">
        <v>180</v>
      </c>
      <c r="C28" s="3" t="s">
        <v>25</v>
      </c>
      <c r="D28" s="30">
        <v>1975</v>
      </c>
      <c r="E28" s="3">
        <f>2024-Table3[[#This Row],[Năm sinh]]</f>
        <v>49</v>
      </c>
      <c r="F28" s="3" t="s">
        <v>26</v>
      </c>
      <c r="G28" s="6" t="s">
        <v>27</v>
      </c>
      <c r="H28" s="3"/>
      <c r="I28" s="3"/>
      <c r="J28" s="3"/>
      <c r="K28" s="4">
        <v>45298</v>
      </c>
      <c r="L28" s="3"/>
      <c r="M28" s="3"/>
      <c r="N28" s="3"/>
      <c r="O28" s="3"/>
      <c r="P28" s="3"/>
      <c r="Q28" s="3"/>
    </row>
    <row r="29" spans="1:17" x14ac:dyDescent="0.25">
      <c r="A29" s="9">
        <f>IF(B29=""," ",SUBTOTAL(3,$B$1:B29)-1)</f>
        <v>28</v>
      </c>
      <c r="B29" s="6" t="s">
        <v>181</v>
      </c>
      <c r="C29" s="3" t="s">
        <v>25</v>
      </c>
      <c r="D29" s="30">
        <v>1990</v>
      </c>
      <c r="E29" s="3">
        <f>2024-Table3[[#This Row],[Năm sinh]]</f>
        <v>34</v>
      </c>
      <c r="F29" s="3" t="s">
        <v>26</v>
      </c>
      <c r="G29" s="6" t="s">
        <v>27</v>
      </c>
      <c r="H29" s="3"/>
      <c r="I29" s="3"/>
      <c r="J29" s="3"/>
      <c r="K29" s="4">
        <v>45298</v>
      </c>
      <c r="L29" s="3"/>
      <c r="M29" s="3"/>
      <c r="N29" s="3"/>
      <c r="O29" s="3"/>
      <c r="P29" s="3"/>
      <c r="Q29" s="3"/>
    </row>
    <row r="30" spans="1:17" x14ac:dyDescent="0.25">
      <c r="A30" s="9">
        <f>IF(B30=""," ",SUBTOTAL(3,$B$1:B30)-1)</f>
        <v>29</v>
      </c>
      <c r="B30" s="6" t="s">
        <v>182</v>
      </c>
      <c r="C30" s="3" t="s">
        <v>25</v>
      </c>
      <c r="D30" s="30">
        <v>1993</v>
      </c>
      <c r="E30" s="3">
        <f>2024-Table3[[#This Row],[Năm sinh]]</f>
        <v>31</v>
      </c>
      <c r="F30" s="3" t="s">
        <v>26</v>
      </c>
      <c r="G30" s="6" t="s">
        <v>27</v>
      </c>
      <c r="H30" s="3"/>
      <c r="I30" s="3"/>
      <c r="J30" s="3"/>
      <c r="K30" s="4">
        <v>45298</v>
      </c>
      <c r="L30" s="3"/>
      <c r="M30" s="3"/>
      <c r="N30" s="3"/>
      <c r="O30" s="3"/>
      <c r="P30" s="3"/>
      <c r="Q30" s="3"/>
    </row>
    <row r="31" spans="1:17" x14ac:dyDescent="0.25">
      <c r="A31" s="9">
        <f>IF(B31=""," ",SUBTOTAL(3,$B$1:B31)-1)</f>
        <v>30</v>
      </c>
      <c r="B31" s="6" t="s">
        <v>183</v>
      </c>
      <c r="C31" s="3" t="s">
        <v>25</v>
      </c>
      <c r="D31" s="30">
        <v>1993</v>
      </c>
      <c r="E31" s="3">
        <f>2024-Table3[[#This Row],[Năm sinh]]</f>
        <v>31</v>
      </c>
      <c r="F31" s="3" t="s">
        <v>26</v>
      </c>
      <c r="G31" s="6" t="s">
        <v>27</v>
      </c>
      <c r="H31" s="3"/>
      <c r="I31" s="3"/>
      <c r="J31" s="3"/>
      <c r="K31" s="4">
        <v>45298</v>
      </c>
      <c r="L31" s="3"/>
      <c r="M31" s="3"/>
      <c r="N31" s="3"/>
      <c r="O31" s="3"/>
      <c r="P31" s="3"/>
      <c r="Q31" s="3"/>
    </row>
    <row r="32" spans="1:17" x14ac:dyDescent="0.25">
      <c r="A32" s="9">
        <f>IF(B32=""," ",SUBTOTAL(3,$B$1:B32)-1)</f>
        <v>31</v>
      </c>
      <c r="B32" s="10" t="s">
        <v>186</v>
      </c>
      <c r="C32" s="3" t="s">
        <v>136</v>
      </c>
      <c r="D32" s="30">
        <v>1968</v>
      </c>
      <c r="E32" s="3">
        <f>2024-Table3[[#This Row],[Năm sinh]]</f>
        <v>56</v>
      </c>
      <c r="F32" s="3" t="s">
        <v>26</v>
      </c>
      <c r="G32" s="6" t="s">
        <v>188</v>
      </c>
      <c r="H32" s="3"/>
      <c r="I32" s="3"/>
      <c r="J32" s="3"/>
      <c r="K32" s="4">
        <v>45287</v>
      </c>
      <c r="L32" s="3"/>
      <c r="M32" s="3"/>
      <c r="N32" s="3"/>
      <c r="O32" s="3"/>
      <c r="P32" s="3"/>
      <c r="Q32" s="3"/>
    </row>
    <row r="33" spans="1:17" x14ac:dyDescent="0.25">
      <c r="A33" s="9">
        <f>IF(B33=""," ",SUBTOTAL(3,$B$1:B33)-1)</f>
        <v>32</v>
      </c>
      <c r="B33" s="10" t="s">
        <v>185</v>
      </c>
      <c r="C33" s="3" t="s">
        <v>187</v>
      </c>
      <c r="D33" s="30">
        <v>1998</v>
      </c>
      <c r="E33" s="3">
        <f>2024-Table3[[#This Row],[Năm sinh]]</f>
        <v>26</v>
      </c>
      <c r="F33" s="3" t="s">
        <v>26</v>
      </c>
      <c r="G33" s="6" t="s">
        <v>189</v>
      </c>
      <c r="H33" s="3"/>
      <c r="I33" s="3"/>
      <c r="J33" s="3"/>
      <c r="K33" s="4">
        <v>45320</v>
      </c>
      <c r="L33" s="3"/>
      <c r="M33" s="3"/>
      <c r="N33" s="3"/>
      <c r="O33" s="3"/>
      <c r="P33" s="3"/>
      <c r="Q33" s="3"/>
    </row>
    <row r="34" spans="1:17" x14ac:dyDescent="0.25">
      <c r="A34" s="9">
        <v>33</v>
      </c>
      <c r="B34" s="10" t="s">
        <v>193</v>
      </c>
      <c r="C34" s="3" t="s">
        <v>136</v>
      </c>
      <c r="D34" s="32">
        <v>1973</v>
      </c>
      <c r="E34" s="3">
        <f>2024-Table3[[#This Row],[Năm sinh]]</f>
        <v>51</v>
      </c>
      <c r="F34" s="3" t="s">
        <v>26</v>
      </c>
      <c r="G34" s="6" t="s">
        <v>135</v>
      </c>
      <c r="H34" s="8"/>
      <c r="I34" s="8"/>
      <c r="J34" s="8"/>
      <c r="K34" s="11">
        <v>45210</v>
      </c>
      <c r="L34" s="8"/>
      <c r="M34" s="8"/>
      <c r="N34" s="8"/>
      <c r="O34" s="8"/>
      <c r="P34" s="8"/>
      <c r="Q34" s="8"/>
    </row>
  </sheetData>
  <pageMargins left="0.7" right="0.7" top="0.75" bottom="0.75" header="0.3" footer="0.3"/>
  <pageSetup paperSize="9" scale="61" orientation="landscape"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Tin báo</vt:lpstr>
      <vt:lpstr>Vụ án</vt:lpstr>
      <vt:lpstr>Bị can</vt: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2024-06-14T09:32:33Z</dcterms:modified>
</cp:coreProperties>
</file>